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mci-my.sharepoint.com/personal/aguibord_csmci_com/Documents/Schools/New Designs/2022-23/Reporting/EPA/"/>
    </mc:Choice>
  </mc:AlternateContent>
  <xr:revisionPtr revIDLastSave="24" documentId="14_{F116D295-473C-4B81-9318-2E397F4DB927}" xr6:coauthVersionLast="47" xr6:coauthVersionMax="47" xr10:uidLastSave="{505004E7-9900-4D46-A445-99416F4D9310}"/>
  <bookViews>
    <workbookView xWindow="-38520" yWindow="-120" windowWidth="38640" windowHeight="20625" xr2:uid="{00000000-000D-0000-FFFF-FFFF00000000}"/>
  </bookViews>
  <sheets>
    <sheet name="Actuals" sheetId="2" r:id="rId1"/>
    <sheet name="CV back up" sheetId="10" r:id="rId2"/>
    <sheet name="Sheet1" sheetId="1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4" i="10" l="1"/>
  <c r="C32" i="2" l="1"/>
  <c r="C9" i="2"/>
  <c r="C31" i="2"/>
  <c r="C31" i="1"/>
  <c r="C9" i="1" l="1"/>
  <c r="C32" i="1" l="1"/>
</calcChain>
</file>

<file path=xl/sharedStrings.xml><?xml version="1.0" encoding="utf-8"?>
<sst xmlns="http://schemas.openxmlformats.org/spreadsheetml/2006/main" count="391" uniqueCount="201">
  <si>
    <t>Description</t>
  </si>
  <si>
    <t>Object Codes</t>
  </si>
  <si>
    <t>Amount</t>
  </si>
  <si>
    <t>AMOUNT AVAILABLE FOR THIS FISCAL YEAR</t>
  </si>
  <si>
    <t>TOTAL AVAILABLE</t>
  </si>
  <si>
    <t>EXPENDITURES AND OTHER FINANCING USES</t>
  </si>
  <si>
    <t>(Objects 1000-7999)</t>
  </si>
  <si>
    <t>Instruction</t>
  </si>
  <si>
    <t>Instruction-Related Services</t>
  </si>
  <si>
    <t>Instructional Library, Media, and Technology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</si>
  <si>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</si>
  <si>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</si>
  <si>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</si>
  <si>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</si>
  <si>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</si>
  <si>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</si>
  <si>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</si>
  <si>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</si>
  <si>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</si>
  <si>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</si>
  <si>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</si>
  <si>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</si>
  <si>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Plant Services</t>
  </si>
  <si>
    <t>Other Outgo</t>
  </si>
  <si>
    <t>TOTAL EXPENDITURES AND OTHER FINANCING USES</t>
  </si>
  <si>
    <t>BALANCE (Total Available minus Total Expenditures and Other Financing Uses)</t>
  </si>
  <si>
    <t>Other Instructional Resources (Including Parent Participation)</t>
  </si>
  <si>
    <t>1200, 2200</t>
  </si>
  <si>
    <t>1100, 1900, 2100</t>
  </si>
  <si>
    <t>2200, 2900</t>
  </si>
  <si>
    <t>1200, 2200, 2900</t>
  </si>
  <si>
    <t>SACS Object</t>
  </si>
  <si>
    <t>Revenue Limit Sources - EPA Payment</t>
  </si>
  <si>
    <t>Benefits</t>
  </si>
  <si>
    <t>3000-3999</t>
  </si>
  <si>
    <t>Projected Expenditures through: June 30, 2023</t>
  </si>
  <si>
    <t>For New Designs University Park, Object 8012 Education Protection Account</t>
  </si>
  <si>
    <t>Actuals through: June 30, 2023</t>
  </si>
  <si>
    <t>8019 - Prior Year Income/Adjustments</t>
  </si>
  <si>
    <t>Prior Year Income/Adjustments</t>
  </si>
  <si>
    <t>Net Increase/Decrease in Net Assets</t>
  </si>
  <si>
    <t>Total Expense</t>
  </si>
  <si>
    <t>020 - University Park</t>
  </si>
  <si>
    <t>7141 - Special Education Encroachment District</t>
  </si>
  <si>
    <t>6900 - Depreciation Expense</t>
  </si>
  <si>
    <t>5900 - Communications (Tele., Internet, Copies,Postage,Messenger)</t>
  </si>
  <si>
    <t>5890 - Interest Expense/Fees</t>
  </si>
  <si>
    <t>5877 - IT Services</t>
  </si>
  <si>
    <t>5875 - District Oversight Fee</t>
  </si>
  <si>
    <t>5874 - Personnel Services</t>
  </si>
  <si>
    <t>5873 - Financial Services</t>
  </si>
  <si>
    <t>5850 - Scholarships Awarded</t>
  </si>
  <si>
    <t>5842 - Services Student Athletics</t>
  </si>
  <si>
    <t>5836 - Transportation Services</t>
  </si>
  <si>
    <t>5815 - Advertising/Recruiting</t>
  </si>
  <si>
    <t>5812 - Other student activities</t>
  </si>
  <si>
    <t>5811 - Student Transportation</t>
  </si>
  <si>
    <t>5810 - Educational Consultants</t>
  </si>
  <si>
    <t>5809 - Employee Tuition Reimbursement</t>
  </si>
  <si>
    <t>5807 - Legal Settlements</t>
  </si>
  <si>
    <t>5806 - Audit Services</t>
  </si>
  <si>
    <t>5805 - Legal Services</t>
  </si>
  <si>
    <t>5803 - Banking and Payroll Service Fees</t>
  </si>
  <si>
    <t>5800 - Professional/Consulting Services and Operating Expenditures</t>
  </si>
  <si>
    <t>5610 - Equipment Repair</t>
  </si>
  <si>
    <t>5605 - Equipment Rental/Lease Expense</t>
  </si>
  <si>
    <t>5602 - Other Space Rental</t>
  </si>
  <si>
    <t>5601 - Building Maintenance</t>
  </si>
  <si>
    <t>5600 - Space Rental/Leases Expense</t>
  </si>
  <si>
    <t>5501 - Utilities</t>
  </si>
  <si>
    <t>5500 - Operation and Housekeeping Services</t>
  </si>
  <si>
    <t>5450 - Property Taxes</t>
  </si>
  <si>
    <t>5400 - Insurance</t>
  </si>
  <si>
    <t>5300 - Dues and Memberships</t>
  </si>
  <si>
    <t>5210 - Training and Development Expense</t>
  </si>
  <si>
    <t>5200 - Travel and Conferences</t>
  </si>
  <si>
    <t>4700 - Food and Food Supplies</t>
  </si>
  <si>
    <t>4430 - Noncapitalized Student Equipment</t>
  </si>
  <si>
    <t>4410 - Software and Software Licensing</t>
  </si>
  <si>
    <t>4410 - Software and Software Licenses</t>
  </si>
  <si>
    <t>4400 - Noncapitalized Equipment</t>
  </si>
  <si>
    <t>4381 - Materials for Plant Maintenance</t>
  </si>
  <si>
    <t>4342 - Materials for School Sponsored Athletics</t>
  </si>
  <si>
    <t>4315 - Classroom Materials and Supplies</t>
  </si>
  <si>
    <t>4300 - Materials and Supplies</t>
  </si>
  <si>
    <t>4100 - Approved Textbooks and Core Curricula Materials</t>
  </si>
  <si>
    <t>3902 - Other Employee Benefits Classified</t>
  </si>
  <si>
    <t>3901 - Other Employee Benefits</t>
  </si>
  <si>
    <t>3602 - Workers Compensation Classified</t>
  </si>
  <si>
    <t>3602 - Worker Compensation Insurance</t>
  </si>
  <si>
    <t>3601 - Worker Compensation Insurance</t>
  </si>
  <si>
    <t>3502 - State Unemployment Insurance Classified, Unrestricted</t>
  </si>
  <si>
    <t>3502 - State Unemployment Insurance Classified</t>
  </si>
  <si>
    <t>3502 - State Unemployment Classified</t>
  </si>
  <si>
    <t>3501 - State Unemployment Insurance Certificated, Unrestricted Lott</t>
  </si>
  <si>
    <t>3501 - State Unemployment Insurance Certificated, Unrestricted</t>
  </si>
  <si>
    <t>3501 - State Unemployment Insurance Certificated, Title I</t>
  </si>
  <si>
    <t>3501 - State Unemployment Insurance Certificated, SPED</t>
  </si>
  <si>
    <t>3501 - State Unemployment Insurance Certificated, IDEA</t>
  </si>
  <si>
    <t>3501 - State Unemployment Insurance Certificated, EPA Offset</t>
  </si>
  <si>
    <t>3501 - State Unemployment Insurance Certificated</t>
  </si>
  <si>
    <t>3402 - Health &amp; Welfare Classified</t>
  </si>
  <si>
    <t>3402 - Health &amp; Welfare Benefits Classified</t>
  </si>
  <si>
    <t>3401 - Health &amp; Welfare Benefits, Unrestricted Certificated</t>
  </si>
  <si>
    <t>3401 - Health &amp; Welfare Benefits Certificated</t>
  </si>
  <si>
    <t>3302 - OASDI/Medicare Classified, Unrestricted</t>
  </si>
  <si>
    <t>3302 - OASDI/Medicare Classified</t>
  </si>
  <si>
    <t>3302 - OASDI/Medicare Certificated</t>
  </si>
  <si>
    <t>3302 - FICA/Medicare Classified</t>
  </si>
  <si>
    <t>3301 - OASDI/Medicare Certificated, Unrestricted Lottery</t>
  </si>
  <si>
    <t>3301 - OASDI/Medicare Certificated, Unrestricted</t>
  </si>
  <si>
    <t>3301 - OASDI/Medicare Certificated, Title I</t>
  </si>
  <si>
    <t>3301 - OASDI/Medicare Certificated, SWP</t>
  </si>
  <si>
    <t>3301 - OASDI/Medicare Certificated, SPED</t>
  </si>
  <si>
    <t>3301 - OASDI/Medicare Certificated, IDEA</t>
  </si>
  <si>
    <t>3301 - OASDI/Medicare Certificated, EPA Offset</t>
  </si>
  <si>
    <t>3301 - OASDI/Medicare Certificated</t>
  </si>
  <si>
    <t>3202 - Public Employees' Retirement System, classified positions</t>
  </si>
  <si>
    <t>3101 - State Teachers' Retirement System, certificated positions</t>
  </si>
  <si>
    <t>2400 - Clerical, Technical, and Office Staff Salaries</t>
  </si>
  <si>
    <t>2300 - Classified Supervisor and Administrator Salaries</t>
  </si>
  <si>
    <t>2200 - Classified Support Salaries (Maintenance, Food)</t>
  </si>
  <si>
    <t>2200 - Classified Support Salaries (Maintenance and Operations)</t>
  </si>
  <si>
    <t>2100 - Instructional Aide Salaries</t>
  </si>
  <si>
    <t>1300 - Certificated Supervisors &amp; Admin Salaries</t>
  </si>
  <si>
    <t>1300 - Certificated Supervisor and Administrator Salaries</t>
  </si>
  <si>
    <t>1300 - Certificated Salaries - Admin</t>
  </si>
  <si>
    <t>1200 - Certificated Pupil Support Salaries</t>
  </si>
  <si>
    <t>1100 - Teachers'  Salaries</t>
  </si>
  <si>
    <t>Expense</t>
  </si>
  <si>
    <t>Total Revenue</t>
  </si>
  <si>
    <t>8980 - Contribution form Unrestricted to Restricted Fund</t>
  </si>
  <si>
    <t>8791 - SPED State/Other Transfers of Apportionments from Districts</t>
  </si>
  <si>
    <t>8699 - All Other Local Revenue</t>
  </si>
  <si>
    <t>8685 - School Site fundraising</t>
  </si>
  <si>
    <t>8684 - Student Body (ASB) Fundraising Revenue</t>
  </si>
  <si>
    <t>8682 - Foundation Grants/Donations</t>
  </si>
  <si>
    <t>8599 - Prior Year State Income</t>
  </si>
  <si>
    <t>8590 - Learning Recovery Emergency Block Grant</t>
  </si>
  <si>
    <t>8590 - CA Community Schools Partnership Program Planning Grant</t>
  </si>
  <si>
    <t>8590 - All Other State Revenues-Expanded Learning Opport (ELO 90%)</t>
  </si>
  <si>
    <t>8590 - All Other State Revenues-Expanded Learning Opport (ELO 10%)</t>
  </si>
  <si>
    <t>8590 - All Other State Revenues A-G Access/Success Grant</t>
  </si>
  <si>
    <t>8590 - All Other State Revenues - In Person Instruction (IPI)</t>
  </si>
  <si>
    <t>8590 - All Other State Revenues - Educator Effectiveness</t>
  </si>
  <si>
    <t>8590 - All Other State Revenues -</t>
  </si>
  <si>
    <t>8590 - All Other State Revenues</t>
  </si>
  <si>
    <t>8560 - State Lottery Revenue</t>
  </si>
  <si>
    <t>8550 - Mandated Block Grant</t>
  </si>
  <si>
    <t>8520 - State Child Nutrition Program</t>
  </si>
  <si>
    <t>8299 - Prior Year Federal Income</t>
  </si>
  <si>
    <t>8294 - Title IV</t>
  </si>
  <si>
    <t>8293 - Title III Federal Revenue</t>
  </si>
  <si>
    <t>8292 - Title II Federal Revenue</t>
  </si>
  <si>
    <t>8291 - Title I Federal Revenue</t>
  </si>
  <si>
    <t>8290 - All Other Federal Revenue-ESSER III (20%)</t>
  </si>
  <si>
    <t>8290 - All Other Federal Revenue - ELO-GEER II</t>
  </si>
  <si>
    <t>8290 - All Other Federal Revenue - ELO-ESSER III State Reserve</t>
  </si>
  <si>
    <t>8290 - All Other Federal Revenue - ELO-ESSER III</t>
  </si>
  <si>
    <t>8290 - All Other Federal Revenue - ELO-ESSER II</t>
  </si>
  <si>
    <t>8220 - Federal Child Nutrition Programs</t>
  </si>
  <si>
    <t>8181 - Special Education - Entitlement</t>
  </si>
  <si>
    <t>8096 - Charter Schools Funding In-Lieu of Property Taxes</t>
  </si>
  <si>
    <t>8012 - Education Protection Account Revenue</t>
  </si>
  <si>
    <t>8011 - LCFF Revenue</t>
  </si>
  <si>
    <t>Revenue</t>
  </si>
  <si>
    <t/>
  </si>
  <si>
    <t>Toggle all</t>
  </si>
  <si>
    <t>Total</t>
  </si>
  <si>
    <t>7435 - LREBG</t>
  </si>
  <si>
    <t>7426 - Expanded Learning Opportunity Grant 10% Set Aside for Parapr</t>
  </si>
  <si>
    <t>7425 - Expanded Learning Opportunity Grant 90% - After Set Aside</t>
  </si>
  <si>
    <t>7422 - In Person Instruction Grant</t>
  </si>
  <si>
    <t>7412 - A-G Access/Success Grant</t>
  </si>
  <si>
    <t>6762 - Arts &amp; Music Block Grant</t>
  </si>
  <si>
    <t>6500 - SPED AB602</t>
  </si>
  <si>
    <t>6388 - K-12 Strong Workforce Pathway Impr. Grant</t>
  </si>
  <si>
    <t>6331 - CA Community Schools Parnership Planning Grant</t>
  </si>
  <si>
    <t>6300 - Lottery:  Instructional Materials</t>
  </si>
  <si>
    <t>6266 - Educator Effectiveness</t>
  </si>
  <si>
    <t>6030 - Charter School Facility Grant Program (SB740)</t>
  </si>
  <si>
    <t>6010 - After School Education and Safety (ASES)</t>
  </si>
  <si>
    <t>5310 - Child Nutrition: School Programs (e.g., School Lunch, School</t>
  </si>
  <si>
    <t>4203 - ESSA: Title III, English Learner Student Program</t>
  </si>
  <si>
    <t>4127 - ESSA: Title IV, Part A, Student Support and Academic Enrichm</t>
  </si>
  <si>
    <t>4035 - ESSA: Title II, Part A, Supporting Effective Instruction</t>
  </si>
  <si>
    <t>3310 - Special Ed: IDEA Basic Local Assistance</t>
  </si>
  <si>
    <t>3219 - ELO-ESSER III State Reserve</t>
  </si>
  <si>
    <t>3218 - ELO-ESSER III</t>
  </si>
  <si>
    <t>3217 - ELO-GEER II</t>
  </si>
  <si>
    <t>3216 - ELO-ESSER II</t>
  </si>
  <si>
    <t>3214 - ESSER III Learning Loss (20%)</t>
  </si>
  <si>
    <t>3010 - Title 1, Part A</t>
  </si>
  <si>
    <t>2600 - ELOP - Expanded Learning Opportunities Program</t>
  </si>
  <si>
    <t>1400 - EPA</t>
  </si>
  <si>
    <t>1100 - Unrestricted Lottery</t>
  </si>
  <si>
    <t>0000 - Unrestricted</t>
  </si>
  <si>
    <t>0067 - Tiered Eligibility</t>
  </si>
  <si>
    <t>July 2022 - June 2023</t>
  </si>
  <si>
    <t>New Designs - University Park</t>
  </si>
  <si>
    <t>Profit &amp; Loss by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</si>
</sst>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10409]\$#,##0;\(\$#,##0\)"/>
    <numFmt numFmtId="165" formatCode="[$-1010409]&quot;$&quot;#,##0.00;\(&quot;$&quot;#,##0.00\)"/>
    <numFmt numFmtId="166" formatCode="[$-1010409]\$#,##0.00;\(\$#,##0.00\)"/>
  </numFmts>
  <fonts count="12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Verdana"/>
    </font>
    <font>
      <sz val="11"/>
      <color rgb="FF000000"/>
      <name val="Calibri"/>
    </font>
    <font>
      <b/>
      <sz val="9"/>
      <color rgb="FF000000"/>
      <name val="Verdana"/>
    </font>
    <font>
      <sz val="9"/>
      <color rgb="FFFFFFFF"/>
      <name val="Verdana"/>
    </font>
    <font>
      <b/>
      <sz val="9"/>
      <color rgb="FFFFFFFF"/>
      <name val="Verdana"/>
    </font>
    <font>
      <sz val="11"/>
      <name val="Calibri"/>
    </font>
    <font>
      <b/>
      <sz val="14"/>
      <color rgb="FF000000"/>
      <name val="Verdana"/>
    </font>
    <font>
      <b/>
      <sz val="20"/>
      <color rgb="FF3D3D3D"/>
      <name val="Microsoft Sans Serif"/>
    </font>
  </fonts>
  <fills count="6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rgb="FF6495ED"/>
      </patternFill>
    </fill>
    <fill>
      <patternFill patternType="solid">
        <fgColor rgb="FFFFFFFF"/>
      </patternFill>
    </fill>
    <fill>
      <patternFill patternType="solid">
        <fgColor rgb="FFDDDDDD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>
      <alignment wrapText="1"/>
    </xf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indent="2"/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4"/>
      <protection locked="0"/>
    </xf>
    <xf numFmtId="0" fontId="3" fillId="0" borderId="5" xfId="0" applyFont="1" applyBorder="1" applyAlignment="1" applyProtection="1">
      <alignment horizontal="left" vertical="top" indent="4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4" fontId="3" fillId="0" borderId="13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Alignment="1" applyProtection="1">
      <alignment horizontal="left" indent="2"/>
      <protection locked="0"/>
    </xf>
    <xf numFmtId="0" fontId="3" fillId="0" borderId="8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2" fillId="0" borderId="12" xfId="0" applyFont="1" applyBorder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indent="2"/>
      <protection locked="0"/>
    </xf>
    <xf numFmtId="4" fontId="3" fillId="0" borderId="14" xfId="1" applyNumberFormat="1" applyFont="1" applyBorder="1" applyProtection="1">
      <protection locked="0"/>
    </xf>
    <xf numFmtId="0" fontId="5" fillId="0" borderId="0" xfId="2" applyAlignment="1">
      <alignment wrapText="1" readingOrder="1"/>
    </xf>
    <xf numFmtId="165" fontId="4" fillId="2" borderId="17" xfId="2" applyNumberFormat="1" applyFont="1" applyFill="1" applyBorder="1" applyAlignment="1">
      <alignment horizontal="right" vertical="center" wrapText="1" readingOrder="1"/>
    </xf>
    <xf numFmtId="164" fontId="4" fillId="2" borderId="17" xfId="2" applyNumberFormat="1" applyFont="1" applyFill="1" applyBorder="1" applyAlignment="1">
      <alignment horizontal="right" vertical="center" wrapText="1" readingOrder="1"/>
    </xf>
    <xf numFmtId="164" fontId="4" fillId="2" borderId="15" xfId="2" applyNumberFormat="1" applyFont="1" applyFill="1" applyBorder="1" applyAlignment="1">
      <alignment horizontal="right" vertical="center" wrapText="1" readingOrder="1"/>
    </xf>
    <xf numFmtId="165" fontId="4" fillId="0" borderId="17" xfId="2" applyNumberFormat="1" applyFont="1" applyBorder="1" applyAlignment="1">
      <alignment horizontal="right" vertical="center" wrapText="1" readingOrder="1"/>
    </xf>
    <xf numFmtId="0" fontId="4" fillId="0" borderId="17" xfId="2" applyFont="1" applyBorder="1" applyAlignment="1">
      <alignment horizontal="right" vertical="center" wrapText="1" readingOrder="1"/>
    </xf>
    <xf numFmtId="164" fontId="4" fillId="0" borderId="17" xfId="2" applyNumberFormat="1" applyFont="1" applyBorder="1" applyAlignment="1">
      <alignment horizontal="right" vertical="center" wrapText="1" readingOrder="1"/>
    </xf>
    <xf numFmtId="0" fontId="4" fillId="0" borderId="15" xfId="2" applyFont="1" applyBorder="1" applyAlignment="1">
      <alignment horizontal="right" vertical="center" wrapText="1" readingOrder="1"/>
    </xf>
    <xf numFmtId="0" fontId="6" fillId="0" borderId="22" xfId="2" applyFont="1" applyBorder="1" applyAlignment="1">
      <alignment horizontal="left" vertical="center" wrapText="1" readingOrder="1"/>
    </xf>
    <xf numFmtId="164" fontId="4" fillId="0" borderId="15" xfId="2" applyNumberFormat="1" applyFont="1" applyBorder="1" applyAlignment="1">
      <alignment horizontal="right" vertical="center" wrapText="1" readingOrder="1"/>
    </xf>
    <xf numFmtId="166" fontId="5" fillId="0" borderId="0" xfId="2" applyNumberFormat="1" applyAlignment="1">
      <alignment wrapText="1" readingOrder="1"/>
    </xf>
    <xf numFmtId="0" fontId="4" fillId="3" borderId="0" xfId="2" applyFont="1" applyFill="1" applyAlignment="1">
      <alignment horizontal="left" vertical="top" wrapText="1" readingOrder="1"/>
    </xf>
    <xf numFmtId="0" fontId="4" fillId="3" borderId="24" xfId="2" applyFont="1" applyFill="1" applyBorder="1" applyAlignment="1">
      <alignment horizontal="left" vertical="top" wrapText="1" readingOrder="1"/>
    </xf>
    <xf numFmtId="0" fontId="4" fillId="3" borderId="25" xfId="2" applyFont="1" applyFill="1" applyBorder="1" applyAlignment="1">
      <alignment horizontal="left" vertical="top" wrapText="1" readingOrder="1"/>
    </xf>
    <xf numFmtId="0" fontId="7" fillId="3" borderId="0" xfId="2" applyFont="1" applyFill="1" applyAlignment="1">
      <alignment horizontal="left" vertical="top" wrapText="1" readingOrder="1"/>
    </xf>
    <xf numFmtId="0" fontId="8" fillId="3" borderId="17" xfId="2" applyFont="1" applyFill="1" applyBorder="1" applyAlignment="1">
      <alignment horizontal="left" vertical="top" wrapText="1" readingOrder="1"/>
    </xf>
    <xf numFmtId="0" fontId="8" fillId="3" borderId="15" xfId="2" applyFont="1" applyFill="1" applyBorder="1" applyAlignment="1">
      <alignment horizontal="left" vertical="top" wrapText="1" readingOrder="1"/>
    </xf>
    <xf numFmtId="0" fontId="4" fillId="0" borderId="0" xfId="2" applyFont="1" applyAlignment="1">
      <alignment horizontal="left" vertical="top" wrapText="1" readingOrder="1"/>
    </xf>
    <xf numFmtId="0" fontId="9" fillId="0" borderId="0" xfId="2" applyFont="1" applyAlignment="1">
      <alignment horizontal="center" vertical="top" readingOrder="1"/>
    </xf>
    <xf numFmtId="0" fontId="9" fillId="4" borderId="0" xfId="2" applyFont="1" applyFill="1" applyAlignment="1">
      <alignment horizontal="center" vertical="top" readingOrder="1"/>
    </xf>
    <xf numFmtId="0" fontId="9" fillId="5" borderId="0" xfId="2" applyFont="1" applyFill="1" applyAlignment="1">
      <alignment horizontal="center" vertical="top" readingOrder="1"/>
    </xf>
    <xf numFmtId="0" fontId="4" fillId="3" borderId="0" xfId="2" applyFont="1" applyFill="1" applyAlignment="1">
      <alignment horizontal="left" vertical="top" wrapText="1" readingOrder="1"/>
    </xf>
    <xf numFmtId="0" fontId="4" fillId="3" borderId="25" xfId="2" applyFont="1" applyFill="1" applyBorder="1" applyAlignment="1">
      <alignment horizontal="left" vertical="top" wrapText="1" readingOrder="1"/>
    </xf>
    <xf numFmtId="0" fontId="4" fillId="3" borderId="26" xfId="2" applyFont="1" applyFill="1" applyBorder="1" applyAlignment="1">
      <alignment horizontal="left" vertical="top" wrapText="1" readingOrder="1"/>
    </xf>
    <xf numFmtId="0" fontId="8" fillId="3" borderId="15" xfId="2" applyFont="1" applyFill="1" applyBorder="1" applyAlignment="1">
      <alignment horizontal="left" vertical="top" wrapText="1" readingOrder="1"/>
    </xf>
    <xf numFmtId="0" fontId="8" fillId="3" borderId="16" xfId="2" applyFont="1" applyFill="1" applyBorder="1" applyAlignment="1">
      <alignment horizontal="left" vertical="top" wrapText="1" readingOrder="1"/>
    </xf>
    <xf numFmtId="0" fontId="10" fillId="4" borderId="0" xfId="2" applyFont="1" applyFill="1" applyAlignment="1">
      <alignment horizontal="left" vertical="top" wrapText="1" readingOrder="1"/>
    </xf>
    <xf numFmtId="0" fontId="9" fillId="5" borderId="0" xfId="2" applyFont="1" applyFill="1" applyAlignment="1">
      <alignment horizontal="center" vertical="top" readingOrder="1"/>
    </xf>
    <xf numFmtId="0" fontId="11" fillId="5" borderId="0" xfId="2" applyFont="1" applyFill="1" applyAlignment="1">
      <alignment horizontal="right" vertical="center" wrapText="1" readingOrder="1"/>
    </xf>
    <xf numFmtId="0" fontId="6" fillId="4" borderId="0" xfId="2" applyFont="1" applyFill="1" applyAlignment="1">
      <alignment horizontal="right" vertical="top" wrapText="1" readingOrder="1"/>
    </xf>
    <xf numFmtId="0" fontId="4" fillId="0" borderId="0" xfId="2" applyFont="1" applyAlignment="1">
      <alignment horizontal="left" vertical="top" wrapText="1" readingOrder="1"/>
    </xf>
    <xf numFmtId="0" fontId="6" fillId="0" borderId="20" xfId="2" applyFont="1" applyBorder="1" applyAlignment="1">
      <alignment horizontal="left" vertical="center" wrapText="1" readingOrder="1"/>
    </xf>
    <xf numFmtId="0" fontId="6" fillId="0" borderId="19" xfId="2" applyFont="1" applyBorder="1" applyAlignment="1">
      <alignment horizontal="left" vertical="center" wrapText="1" readingOrder="1"/>
    </xf>
    <xf numFmtId="0" fontId="6" fillId="0" borderId="18" xfId="2" applyFont="1" applyBorder="1" applyAlignment="1">
      <alignment horizontal="left" vertical="center" wrapText="1" readingOrder="1"/>
    </xf>
    <xf numFmtId="0" fontId="6" fillId="2" borderId="20" xfId="2" applyFont="1" applyFill="1" applyBorder="1" applyAlignment="1">
      <alignment horizontal="right" vertical="center" wrapText="1" readingOrder="1"/>
    </xf>
    <xf numFmtId="0" fontId="6" fillId="2" borderId="19" xfId="2" applyFont="1" applyFill="1" applyBorder="1" applyAlignment="1">
      <alignment horizontal="right" vertical="center" wrapText="1" readingOrder="1"/>
    </xf>
    <xf numFmtId="0" fontId="6" fillId="2" borderId="18" xfId="2" applyFont="1" applyFill="1" applyBorder="1" applyAlignment="1">
      <alignment horizontal="right" vertical="center" wrapText="1" readingOrder="1"/>
    </xf>
    <xf numFmtId="0" fontId="6" fillId="0" borderId="23" xfId="2" applyFont="1" applyBorder="1" applyAlignment="1">
      <alignment horizontal="left" vertical="top" wrapText="1" readingOrder="1"/>
    </xf>
    <xf numFmtId="0" fontId="6" fillId="0" borderId="0" xfId="2" applyFont="1" applyAlignment="1">
      <alignment horizontal="left" vertical="top" wrapText="1" readingOrder="1"/>
    </xf>
    <xf numFmtId="0" fontId="6" fillId="0" borderId="21" xfId="2" applyFont="1" applyBorder="1" applyAlignment="1">
      <alignment horizontal="left" vertical="top" wrapText="1" readingOrder="1"/>
    </xf>
    <xf numFmtId="0" fontId="4" fillId="0" borderId="15" xfId="2" applyFont="1" applyBorder="1" applyAlignment="1">
      <alignment horizontal="right" vertical="center" wrapText="1" readingOrder="1"/>
    </xf>
    <xf numFmtId="0" fontId="4" fillId="0" borderId="16" xfId="2" applyFont="1" applyBorder="1" applyAlignment="1">
      <alignment horizontal="right" vertical="center" wrapText="1" readingOrder="1"/>
    </xf>
    <xf numFmtId="164" fontId="4" fillId="0" borderId="15" xfId="2" applyNumberFormat="1" applyFont="1" applyBorder="1" applyAlignment="1">
      <alignment horizontal="right" vertical="center" wrapText="1" readingOrder="1"/>
    </xf>
    <xf numFmtId="164" fontId="4" fillId="0" borderId="16" xfId="2" applyNumberFormat="1" applyFont="1" applyBorder="1" applyAlignment="1">
      <alignment horizontal="right" vertical="center" wrapText="1" readingOrder="1"/>
    </xf>
    <xf numFmtId="164" fontId="4" fillId="2" borderId="15" xfId="2" applyNumberFormat="1" applyFont="1" applyFill="1" applyBorder="1" applyAlignment="1">
      <alignment horizontal="right" vertical="center" wrapText="1" readingOrder="1"/>
    </xf>
    <xf numFmtId="164" fontId="4" fillId="2" borderId="16" xfId="2" applyNumberFormat="1" applyFont="1" applyFill="1" applyBorder="1" applyAlignment="1">
      <alignment horizontal="right" vertical="center" wrapText="1" readingOrder="1"/>
    </xf>
  </cellXfs>
  <cellStyles count="3">
    <cellStyle name="Comma" xfId="1" builtinId="3"/>
    <cellStyle name="Normal" xfId="0" builtinId="0"/>
    <cellStyle name="Normal 2" xfId="2" xr:uid="{D243EB43-3E5F-4AD8-A70D-57D2FAED3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178560</xdr:colOff>
      <xdr:row>0</xdr:row>
      <xdr:rowOff>0</xdr:rowOff>
    </xdr:from>
    <xdr:to>
      <xdr:col>2</xdr:col>
      <xdr:colOff>15120</xdr:colOff>
      <xdr:row>0</xdr:row>
      <xdr:rowOff>393120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456499-F2F7-4C0F-9E7C-FC20095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4750" y="0"/>
          <a:ext cx="1063380" cy="1778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3"/>
  <sheetViews>
    <sheetView tabSelected="1" workbookViewId="0">
      <selection activeCell="C33" sqref="C33"/>
    </sheetView>
  </sheetViews>
  <sheetFormatPr defaultRowHeight="12.25"/>
  <cols>
    <col min="1" max="1" width="93.83203125" bestFit="1" customWidth="1"/>
    <col min="2" max="2" width="16.5546875" bestFit="1" customWidth="1"/>
    <col min="3" max="3" width="15.1640625" bestFit="1" customWidth="1"/>
  </cols>
  <sheetData>
    <row r="2" spans="1:3" ht="13.25">
      <c r="A2" s="2" t="s">
        <v>37</v>
      </c>
      <c r="B2" s="2"/>
      <c r="C2" s="1"/>
    </row>
    <row r="3" spans="1:3" ht="13.25">
      <c r="A3" s="2" t="s">
        <v>36</v>
      </c>
      <c r="B3" s="2"/>
      <c r="C3" s="1"/>
    </row>
    <row r="4" spans="1:3" ht="13" thickBot="1">
      <c r="A4" s="1"/>
      <c r="B4" s="1"/>
      <c r="C4" s="1"/>
    </row>
    <row r="5" spans="1:3" ht="14.75" thickTop="1" thickBot="1">
      <c r="A5" s="3" t="s">
        <v>0</v>
      </c>
      <c r="B5" s="4" t="s">
        <v>1</v>
      </c>
      <c r="C5" s="5" t="s">
        <v>2</v>
      </c>
    </row>
    <row r="6" spans="1:3" ht="14" thickTop="1">
      <c r="A6" s="6" t="s">
        <v>3</v>
      </c>
      <c r="B6" s="7"/>
      <c r="C6" s="8"/>
    </row>
    <row r="7" spans="1:3" ht="13.25">
      <c r="A7" s="9" t="s">
        <v>32</v>
      </c>
      <c r="B7" s="10">
        <v>8012</v>
      </c>
      <c r="C7" s="11">
        <v>622324</v>
      </c>
    </row>
    <row r="8" spans="1:3" ht="13.25">
      <c r="A8" s="9" t="s">
        <v>39</v>
      </c>
      <c r="B8" s="10">
        <v>8019</v>
      </c>
      <c r="C8" s="31">
        <v>235509</v>
      </c>
    </row>
    <row r="9" spans="1:3" ht="14" thickBot="1">
      <c r="A9" s="12" t="s">
        <v>4</v>
      </c>
      <c r="B9" s="25"/>
      <c r="C9" s="13">
        <f>SUM(C7:C8)</f>
        <v>857833</v>
      </c>
    </row>
    <row r="10" spans="1:3" ht="14" thickTop="1">
      <c r="A10" s="6" t="s">
        <v>5</v>
      </c>
      <c r="B10" s="23"/>
      <c r="C10" s="8"/>
    </row>
    <row r="11" spans="1:3" ht="13.25">
      <c r="A11" s="14" t="s">
        <v>6</v>
      </c>
      <c r="B11" s="22" t="s">
        <v>31</v>
      </c>
      <c r="C11" s="15"/>
    </row>
    <row r="12" spans="1:3" ht="13.25">
      <c r="A12" s="9" t="s">
        <v>7</v>
      </c>
      <c r="B12" s="28">
        <v>1100</v>
      </c>
      <c r="C12" s="16">
        <v>650862.46</v>
      </c>
    </row>
    <row r="13" spans="1:3" ht="13.25">
      <c r="A13" s="30" t="s">
        <v>8</v>
      </c>
      <c r="B13" s="28"/>
      <c r="C13" s="16"/>
    </row>
    <row r="14" spans="1:3" ht="26">
      <c r="A14" s="18" t="s">
        <v>9</v>
      </c>
      <c r="B14" s="29" t="s">
        <v>30</v>
      </c>
      <c r="C14" s="16">
        <v>0</v>
      </c>
    </row>
    <row r="15" spans="1:3" ht="13.25">
      <c r="A15" s="17" t="s">
        <v>26</v>
      </c>
      <c r="B15" s="28">
        <v>2900</v>
      </c>
      <c r="C15" s="16">
        <v>0</v>
      </c>
    </row>
    <row r="16" spans="1:3" ht="13.25">
      <c r="A16" s="9" t="s">
        <v>10</v>
      </c>
      <c r="B16" s="28"/>
      <c r="C16" s="16"/>
    </row>
    <row r="17" spans="1:3" ht="13.25">
      <c r="A17" s="17" t="s">
        <v>11</v>
      </c>
      <c r="B17" s="28">
        <v>1200</v>
      </c>
      <c r="C17" s="16">
        <v>0</v>
      </c>
    </row>
    <row r="18" spans="1:3" ht="13.25">
      <c r="A18" s="17" t="s">
        <v>12</v>
      </c>
      <c r="B18" s="28">
        <v>1200</v>
      </c>
      <c r="C18" s="16">
        <v>0</v>
      </c>
    </row>
    <row r="19" spans="1:3" ht="13.25">
      <c r="A19" s="17" t="s">
        <v>13</v>
      </c>
      <c r="B19" s="28">
        <v>2900</v>
      </c>
      <c r="C19" s="16">
        <v>0</v>
      </c>
    </row>
    <row r="20" spans="1:3" ht="13.25">
      <c r="A20" s="17" t="s">
        <v>14</v>
      </c>
      <c r="B20" s="28" t="s">
        <v>27</v>
      </c>
      <c r="C20" s="16">
        <v>0</v>
      </c>
    </row>
    <row r="21" spans="1:3" ht="13.25">
      <c r="A21" s="17" t="s">
        <v>15</v>
      </c>
      <c r="B21" s="28">
        <v>1100</v>
      </c>
      <c r="C21" s="16">
        <v>0</v>
      </c>
    </row>
    <row r="22" spans="1:3" ht="26.25">
      <c r="A22" s="17" t="s">
        <v>16</v>
      </c>
      <c r="B22" s="28" t="s">
        <v>28</v>
      </c>
      <c r="C22" s="16">
        <v>0</v>
      </c>
    </row>
    <row r="23" spans="1:3" ht="13.25">
      <c r="A23" s="17" t="s">
        <v>17</v>
      </c>
      <c r="B23" s="28">
        <v>2200</v>
      </c>
      <c r="C23" s="16">
        <v>0</v>
      </c>
    </row>
    <row r="24" spans="1:3" ht="13.25">
      <c r="A24" s="17" t="s">
        <v>18</v>
      </c>
      <c r="B24" s="28" t="s">
        <v>29</v>
      </c>
      <c r="C24" s="16">
        <v>0</v>
      </c>
    </row>
    <row r="25" spans="1:3" ht="13.25">
      <c r="A25" s="17" t="s">
        <v>19</v>
      </c>
      <c r="B25" s="26"/>
      <c r="C25" s="16">
        <v>0</v>
      </c>
    </row>
    <row r="26" spans="1:3" ht="13.25">
      <c r="A26" s="9" t="s">
        <v>20</v>
      </c>
      <c r="B26" s="24"/>
      <c r="C26" s="16">
        <v>0</v>
      </c>
    </row>
    <row r="27" spans="1:3" ht="13.25">
      <c r="A27" s="9" t="s">
        <v>21</v>
      </c>
      <c r="B27" s="24"/>
      <c r="C27" s="16">
        <v>0</v>
      </c>
    </row>
    <row r="28" spans="1:3" ht="13.25">
      <c r="A28" s="9" t="s">
        <v>22</v>
      </c>
      <c r="B28" s="24">
        <v>2200</v>
      </c>
      <c r="C28" s="16">
        <v>0</v>
      </c>
    </row>
    <row r="29" spans="1:3" ht="13.25">
      <c r="A29" s="9" t="s">
        <v>33</v>
      </c>
      <c r="B29" s="24" t="s">
        <v>34</v>
      </c>
      <c r="C29" s="16">
        <v>206970.54</v>
      </c>
    </row>
    <row r="30" spans="1:3" ht="13.25">
      <c r="A30" s="9" t="s">
        <v>23</v>
      </c>
      <c r="B30" s="24"/>
      <c r="C30" s="16">
        <v>0</v>
      </c>
    </row>
    <row r="31" spans="1:3" ht="14" thickBot="1">
      <c r="A31" s="12" t="s">
        <v>24</v>
      </c>
      <c r="B31" s="25"/>
      <c r="C31" s="19">
        <f>SUM(C12:C30)</f>
        <v>857833</v>
      </c>
    </row>
    <row r="32" spans="1:3" ht="14.75" thickTop="1" thickBot="1">
      <c r="A32" s="20" t="s">
        <v>25</v>
      </c>
      <c r="B32" s="27"/>
      <c r="C32" s="21">
        <f>C9-C31</f>
        <v>0</v>
      </c>
    </row>
    <row r="33" ht="13" thickTop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74C7-5497-44B6-A7F8-8D746E3FEB30}">
  <dimension ref="A1:AK131"/>
  <sheetViews>
    <sheetView showGridLines="0" workbookViewId="0">
      <pane ySplit="4" topLeftCell="A50" activePane="bottomLeft" state="frozenSplit"/>
      <selection pane="bottomLeft" activeCell="AL58" sqref="AL58"/>
    </sheetView>
  </sheetViews>
  <sheetFormatPr defaultColWidth="9.1640625" defaultRowHeight="15" customHeight="1"/>
  <cols>
    <col min="1" max="1" width="21" style="32" customWidth="1"/>
    <col min="2" max="2" width="35.27734375" style="32" customWidth="1"/>
    <col min="3" max="3" width="3.71875" style="32" hidden="1" customWidth="1"/>
    <col min="4" max="4" width="22.83203125" style="32" hidden="1" customWidth="1"/>
    <col min="5" max="5" width="8.5546875" style="32" hidden="1" customWidth="1"/>
    <col min="6" max="6" width="20.27734375" style="32" hidden="1" customWidth="1"/>
    <col min="7" max="7" width="6.27734375" style="32" hidden="1" customWidth="1"/>
    <col min="8" max="8" width="26.27734375" style="32" hidden="1" customWidth="1"/>
    <col min="9" max="9" width="26.44140625" style="32" hidden="1" customWidth="1"/>
    <col min="10" max="10" width="14.27734375" style="32" customWidth="1"/>
    <col min="11" max="35" width="26.44140625" style="32" hidden="1" customWidth="1"/>
    <col min="36" max="36" width="31.27734375" style="32" hidden="1" customWidth="1"/>
    <col min="37" max="37" width="14.1640625" style="32" bestFit="1" customWidth="1"/>
    <col min="38" max="16384" width="9.1640625" style="32"/>
  </cols>
  <sheetData>
    <row r="1" spans="1:36" ht="30.9" customHeight="1">
      <c r="A1" s="59"/>
      <c r="B1" s="59"/>
      <c r="C1" s="59"/>
      <c r="D1" s="52"/>
      <c r="E1" s="60" t="s">
        <v>200</v>
      </c>
      <c r="F1" s="60"/>
      <c r="G1" s="60"/>
      <c r="H1" s="60"/>
      <c r="I1" s="60"/>
      <c r="J1" s="6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6" ht="4.9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18" customHeight="1">
      <c r="A3" s="58" t="s">
        <v>199</v>
      </c>
      <c r="B3" s="58"/>
      <c r="C3" s="58"/>
      <c r="D3" s="58"/>
      <c r="E3" s="58"/>
      <c r="F3" s="58"/>
      <c r="G3" s="51"/>
      <c r="H3" s="61" t="s">
        <v>198</v>
      </c>
      <c r="I3" s="61"/>
      <c r="J3" s="61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1:36" ht="7.2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6" ht="3.6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6" ht="54.65" customHeight="1">
      <c r="A6" s="49" t="s">
        <v>166</v>
      </c>
      <c r="B6" s="49" t="s">
        <v>166</v>
      </c>
      <c r="C6" s="62" t="s">
        <v>166</v>
      </c>
      <c r="D6" s="62"/>
      <c r="E6" s="62"/>
      <c r="F6" s="56" t="s">
        <v>197</v>
      </c>
      <c r="G6" s="57"/>
      <c r="H6" s="47" t="s">
        <v>196</v>
      </c>
      <c r="I6" s="47" t="s">
        <v>195</v>
      </c>
      <c r="J6" s="48" t="s">
        <v>194</v>
      </c>
      <c r="K6" s="47" t="s">
        <v>193</v>
      </c>
      <c r="L6" s="47" t="s">
        <v>192</v>
      </c>
      <c r="M6" s="47" t="s">
        <v>191</v>
      </c>
      <c r="N6" s="47" t="s">
        <v>190</v>
      </c>
      <c r="O6" s="47" t="s">
        <v>189</v>
      </c>
      <c r="P6" s="47" t="s">
        <v>188</v>
      </c>
      <c r="Q6" s="47" t="s">
        <v>187</v>
      </c>
      <c r="R6" s="47" t="s">
        <v>186</v>
      </c>
      <c r="S6" s="47" t="s">
        <v>185</v>
      </c>
      <c r="T6" s="47" t="s">
        <v>184</v>
      </c>
      <c r="U6" s="47" t="s">
        <v>183</v>
      </c>
      <c r="V6" s="47" t="s">
        <v>182</v>
      </c>
      <c r="W6" s="47" t="s">
        <v>181</v>
      </c>
      <c r="X6" s="47" t="s">
        <v>180</v>
      </c>
      <c r="Y6" s="47" t="s">
        <v>179</v>
      </c>
      <c r="Z6" s="47" t="s">
        <v>178</v>
      </c>
      <c r="AA6" s="47" t="s">
        <v>177</v>
      </c>
      <c r="AB6" s="47" t="s">
        <v>176</v>
      </c>
      <c r="AC6" s="47" t="s">
        <v>175</v>
      </c>
      <c r="AD6" s="47" t="s">
        <v>174</v>
      </c>
      <c r="AE6" s="47" t="s">
        <v>173</v>
      </c>
      <c r="AF6" s="47" t="s">
        <v>172</v>
      </c>
      <c r="AG6" s="47" t="s">
        <v>171</v>
      </c>
      <c r="AH6" s="47" t="s">
        <v>170</v>
      </c>
      <c r="AI6" s="47" t="s">
        <v>169</v>
      </c>
      <c r="AJ6" s="47" t="s">
        <v>168</v>
      </c>
    </row>
    <row r="7" spans="1:36" ht="13.5" customHeight="1">
      <c r="A7" s="46" t="s">
        <v>167</v>
      </c>
      <c r="B7" s="43" t="s">
        <v>166</v>
      </c>
      <c r="C7" s="53" t="s">
        <v>166</v>
      </c>
      <c r="D7" s="53"/>
      <c r="E7" s="53"/>
      <c r="F7" s="54" t="s">
        <v>166</v>
      </c>
      <c r="G7" s="55"/>
      <c r="H7" s="44" t="s">
        <v>166</v>
      </c>
      <c r="I7" s="44" t="s">
        <v>166</v>
      </c>
      <c r="J7" s="45" t="s">
        <v>166</v>
      </c>
      <c r="K7" s="44" t="s">
        <v>166</v>
      </c>
      <c r="L7" s="44" t="s">
        <v>166</v>
      </c>
      <c r="M7" s="44" t="s">
        <v>166</v>
      </c>
      <c r="N7" s="44" t="s">
        <v>166</v>
      </c>
      <c r="O7" s="44" t="s">
        <v>166</v>
      </c>
      <c r="P7" s="44" t="s">
        <v>166</v>
      </c>
      <c r="Q7" s="44" t="s">
        <v>166</v>
      </c>
      <c r="R7" s="44" t="s">
        <v>166</v>
      </c>
      <c r="S7" s="44" t="s">
        <v>166</v>
      </c>
      <c r="T7" s="44" t="s">
        <v>166</v>
      </c>
      <c r="U7" s="44" t="s">
        <v>166</v>
      </c>
      <c r="V7" s="44" t="s">
        <v>166</v>
      </c>
      <c r="W7" s="44" t="s">
        <v>166</v>
      </c>
      <c r="X7" s="44" t="s">
        <v>166</v>
      </c>
      <c r="Y7" s="44" t="s">
        <v>166</v>
      </c>
      <c r="Z7" s="44" t="s">
        <v>166</v>
      </c>
      <c r="AA7" s="44" t="s">
        <v>166</v>
      </c>
      <c r="AB7" s="44" t="s">
        <v>166</v>
      </c>
      <c r="AC7" s="44" t="s">
        <v>166</v>
      </c>
      <c r="AD7" s="44" t="s">
        <v>166</v>
      </c>
      <c r="AE7" s="44" t="s">
        <v>166</v>
      </c>
      <c r="AF7" s="44" t="s">
        <v>166</v>
      </c>
      <c r="AG7" s="44" t="s">
        <v>166</v>
      </c>
      <c r="AH7" s="44" t="s">
        <v>166</v>
      </c>
      <c r="AI7" s="44" t="s">
        <v>166</v>
      </c>
      <c r="AJ7" s="43" t="s">
        <v>166</v>
      </c>
    </row>
    <row r="8" spans="1:36" ht="15" customHeight="1">
      <c r="A8" s="69" t="s">
        <v>165</v>
      </c>
      <c r="B8" s="40" t="s">
        <v>164</v>
      </c>
      <c r="C8" s="63" t="s">
        <v>42</v>
      </c>
      <c r="D8" s="64"/>
      <c r="E8" s="65"/>
      <c r="F8" s="72"/>
      <c r="G8" s="73"/>
      <c r="H8" s="38">
        <v>6086282</v>
      </c>
      <c r="I8" s="37"/>
      <c r="J8" s="39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6">
        <v>6086282</v>
      </c>
    </row>
    <row r="9" spans="1:36" ht="32.9" customHeight="1">
      <c r="A9" s="70"/>
      <c r="B9" s="40" t="s">
        <v>163</v>
      </c>
      <c r="C9" s="63" t="s">
        <v>42</v>
      </c>
      <c r="D9" s="64"/>
      <c r="E9" s="65"/>
      <c r="F9" s="72"/>
      <c r="G9" s="73"/>
      <c r="H9" s="37"/>
      <c r="I9" s="37"/>
      <c r="J9" s="41">
        <v>622324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6">
        <v>622324</v>
      </c>
    </row>
    <row r="10" spans="1:36" ht="21.9" customHeight="1">
      <c r="A10" s="70"/>
      <c r="B10" s="40" t="s">
        <v>38</v>
      </c>
      <c r="C10" s="63" t="s">
        <v>42</v>
      </c>
      <c r="D10" s="64"/>
      <c r="E10" s="65"/>
      <c r="F10" s="72"/>
      <c r="G10" s="73"/>
      <c r="H10" s="38">
        <v>248306</v>
      </c>
      <c r="I10" s="37"/>
      <c r="J10" s="41">
        <v>235509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6">
        <v>483815</v>
      </c>
    </row>
    <row r="11" spans="1:36" ht="32.9" customHeight="1">
      <c r="A11" s="70"/>
      <c r="B11" s="40" t="s">
        <v>162</v>
      </c>
      <c r="C11" s="63" t="s">
        <v>42</v>
      </c>
      <c r="D11" s="64"/>
      <c r="E11" s="65"/>
      <c r="F11" s="72"/>
      <c r="G11" s="73"/>
      <c r="H11" s="38">
        <v>2518557</v>
      </c>
      <c r="I11" s="37"/>
      <c r="J11" s="39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6">
        <v>2518557</v>
      </c>
    </row>
    <row r="12" spans="1:36" ht="21.9" customHeight="1">
      <c r="A12" s="70"/>
      <c r="B12" s="40" t="s">
        <v>161</v>
      </c>
      <c r="C12" s="63" t="s">
        <v>42</v>
      </c>
      <c r="D12" s="64"/>
      <c r="E12" s="65"/>
      <c r="F12" s="72"/>
      <c r="G12" s="73"/>
      <c r="H12" s="37"/>
      <c r="I12" s="37"/>
      <c r="J12" s="39"/>
      <c r="K12" s="37"/>
      <c r="L12" s="37"/>
      <c r="M12" s="37"/>
      <c r="N12" s="37"/>
      <c r="O12" s="37"/>
      <c r="P12" s="37"/>
      <c r="Q12" s="37"/>
      <c r="R12" s="38">
        <v>168245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6">
        <v>168245</v>
      </c>
    </row>
    <row r="13" spans="1:36" ht="21.9" customHeight="1">
      <c r="A13" s="70"/>
      <c r="B13" s="40" t="s">
        <v>160</v>
      </c>
      <c r="C13" s="63" t="s">
        <v>42</v>
      </c>
      <c r="D13" s="64"/>
      <c r="E13" s="65"/>
      <c r="F13" s="72"/>
      <c r="G13" s="73"/>
      <c r="H13" s="37"/>
      <c r="I13" s="37"/>
      <c r="J13" s="39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8">
        <v>642360.19999999995</v>
      </c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6">
        <v>642360.19999999995</v>
      </c>
    </row>
    <row r="14" spans="1:36" ht="21.9" customHeight="1">
      <c r="A14" s="70"/>
      <c r="B14" s="40" t="s">
        <v>159</v>
      </c>
      <c r="C14" s="63" t="s">
        <v>42</v>
      </c>
      <c r="D14" s="64"/>
      <c r="E14" s="65"/>
      <c r="F14" s="72"/>
      <c r="G14" s="73"/>
      <c r="H14" s="37"/>
      <c r="I14" s="37"/>
      <c r="J14" s="39"/>
      <c r="K14" s="37"/>
      <c r="L14" s="37"/>
      <c r="M14" s="37"/>
      <c r="N14" s="38">
        <v>97679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6">
        <v>97679</v>
      </c>
    </row>
    <row r="15" spans="1:36" ht="21.9" customHeight="1">
      <c r="A15" s="70"/>
      <c r="B15" s="40" t="s">
        <v>158</v>
      </c>
      <c r="C15" s="63" t="s">
        <v>42</v>
      </c>
      <c r="D15" s="64"/>
      <c r="E15" s="65"/>
      <c r="F15" s="72"/>
      <c r="G15" s="73"/>
      <c r="H15" s="37"/>
      <c r="I15" s="37"/>
      <c r="J15" s="39"/>
      <c r="K15" s="37"/>
      <c r="L15" s="37"/>
      <c r="M15" s="37"/>
      <c r="N15" s="37"/>
      <c r="O15" s="37"/>
      <c r="P15" s="38">
        <v>63676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6">
        <v>63676</v>
      </c>
    </row>
    <row r="16" spans="1:36" ht="32.9" customHeight="1">
      <c r="A16" s="70"/>
      <c r="B16" s="40" t="s">
        <v>157</v>
      </c>
      <c r="C16" s="63" t="s">
        <v>42</v>
      </c>
      <c r="D16" s="64"/>
      <c r="E16" s="65"/>
      <c r="F16" s="72"/>
      <c r="G16" s="73"/>
      <c r="H16" s="37"/>
      <c r="I16" s="37"/>
      <c r="J16" s="39"/>
      <c r="K16" s="37"/>
      <c r="L16" s="37"/>
      <c r="M16" s="37"/>
      <c r="N16" s="37"/>
      <c r="O16" s="37"/>
      <c r="P16" s="37"/>
      <c r="Q16" s="38">
        <v>109766</v>
      </c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6">
        <v>109766</v>
      </c>
    </row>
    <row r="17" spans="1:36" ht="21.9" customHeight="1">
      <c r="A17" s="70"/>
      <c r="B17" s="40" t="s">
        <v>156</v>
      </c>
      <c r="C17" s="63" t="s">
        <v>42</v>
      </c>
      <c r="D17" s="64"/>
      <c r="E17" s="65"/>
      <c r="F17" s="72"/>
      <c r="G17" s="73"/>
      <c r="H17" s="37"/>
      <c r="I17" s="37"/>
      <c r="J17" s="39"/>
      <c r="K17" s="37"/>
      <c r="L17" s="37"/>
      <c r="M17" s="37"/>
      <c r="N17" s="37"/>
      <c r="O17" s="38">
        <v>22418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6">
        <v>22418</v>
      </c>
    </row>
    <row r="18" spans="1:36" ht="21.9" customHeight="1">
      <c r="A18" s="70"/>
      <c r="B18" s="40" t="s">
        <v>155</v>
      </c>
      <c r="C18" s="63" t="s">
        <v>42</v>
      </c>
      <c r="D18" s="64"/>
      <c r="E18" s="65"/>
      <c r="F18" s="72"/>
      <c r="G18" s="73"/>
      <c r="H18" s="37"/>
      <c r="I18" s="37"/>
      <c r="J18" s="39"/>
      <c r="K18" s="37"/>
      <c r="L18" s="37"/>
      <c r="M18" s="38">
        <v>386202.83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6">
        <v>386202.83</v>
      </c>
    </row>
    <row r="19" spans="1:36" ht="21.9" customHeight="1">
      <c r="A19" s="70"/>
      <c r="B19" s="40" t="s">
        <v>154</v>
      </c>
      <c r="C19" s="63" t="s">
        <v>42</v>
      </c>
      <c r="D19" s="64"/>
      <c r="E19" s="65"/>
      <c r="F19" s="72"/>
      <c r="G19" s="73"/>
      <c r="H19" s="37"/>
      <c r="I19" s="37"/>
      <c r="J19" s="39"/>
      <c r="K19" s="37"/>
      <c r="L19" s="38">
        <v>295646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6">
        <v>295646</v>
      </c>
    </row>
    <row r="20" spans="1:36" ht="21.9" customHeight="1">
      <c r="A20" s="70"/>
      <c r="B20" s="40" t="s">
        <v>153</v>
      </c>
      <c r="C20" s="63" t="s">
        <v>42</v>
      </c>
      <c r="D20" s="64"/>
      <c r="E20" s="65"/>
      <c r="F20" s="72"/>
      <c r="G20" s="73"/>
      <c r="H20" s="37"/>
      <c r="I20" s="37"/>
      <c r="J20" s="39"/>
      <c r="K20" s="37"/>
      <c r="L20" s="37"/>
      <c r="M20" s="37"/>
      <c r="N20" s="37"/>
      <c r="O20" s="37"/>
      <c r="P20" s="37"/>
      <c r="Q20" s="37"/>
      <c r="R20" s="37"/>
      <c r="S20" s="38">
        <v>27291</v>
      </c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6">
        <v>27291</v>
      </c>
    </row>
    <row r="21" spans="1:36" ht="21.9" customHeight="1">
      <c r="A21" s="70"/>
      <c r="B21" s="40" t="s">
        <v>152</v>
      </c>
      <c r="C21" s="63" t="s">
        <v>42</v>
      </c>
      <c r="D21" s="64"/>
      <c r="E21" s="65"/>
      <c r="F21" s="72"/>
      <c r="G21" s="73"/>
      <c r="H21" s="37"/>
      <c r="I21" s="37"/>
      <c r="J21" s="39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>
        <v>15065.36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6">
        <v>15065.36</v>
      </c>
    </row>
    <row r="22" spans="1:36" ht="15" customHeight="1">
      <c r="A22" s="70"/>
      <c r="B22" s="40" t="s">
        <v>151</v>
      </c>
      <c r="C22" s="63" t="s">
        <v>42</v>
      </c>
      <c r="D22" s="64"/>
      <c r="E22" s="65"/>
      <c r="F22" s="72"/>
      <c r="G22" s="73"/>
      <c r="H22" s="37"/>
      <c r="I22" s="37"/>
      <c r="J22" s="39"/>
      <c r="K22" s="37"/>
      <c r="L22" s="37"/>
      <c r="M22" s="37"/>
      <c r="N22" s="37"/>
      <c r="O22" s="37"/>
      <c r="P22" s="37"/>
      <c r="Q22" s="37"/>
      <c r="R22" s="37"/>
      <c r="S22" s="37"/>
      <c r="T22" s="38">
        <v>25536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6">
        <v>25536</v>
      </c>
    </row>
    <row r="23" spans="1:36" ht="21.9" customHeight="1">
      <c r="A23" s="70"/>
      <c r="B23" s="40" t="s">
        <v>150</v>
      </c>
      <c r="C23" s="63" t="s">
        <v>42</v>
      </c>
      <c r="D23" s="64"/>
      <c r="E23" s="65"/>
      <c r="F23" s="72"/>
      <c r="G23" s="73"/>
      <c r="H23" s="37"/>
      <c r="I23" s="37"/>
      <c r="J23" s="39"/>
      <c r="K23" s="37"/>
      <c r="L23" s="37"/>
      <c r="M23" s="37"/>
      <c r="N23" s="37"/>
      <c r="O23" s="37"/>
      <c r="P23" s="37"/>
      <c r="Q23" s="37"/>
      <c r="R23" s="38">
        <v>14119</v>
      </c>
      <c r="S23" s="37"/>
      <c r="T23" s="37"/>
      <c r="U23" s="38">
        <v>4905.6400000000003</v>
      </c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6">
        <v>19024.64</v>
      </c>
    </row>
    <row r="24" spans="1:36" ht="21.9" customHeight="1">
      <c r="A24" s="70"/>
      <c r="B24" s="40" t="s">
        <v>149</v>
      </c>
      <c r="C24" s="63" t="s">
        <v>42</v>
      </c>
      <c r="D24" s="64"/>
      <c r="E24" s="65"/>
      <c r="F24" s="72"/>
      <c r="G24" s="73"/>
      <c r="H24" s="37"/>
      <c r="I24" s="37"/>
      <c r="J24" s="39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>
        <v>383680.07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6">
        <v>383680.07</v>
      </c>
    </row>
    <row r="25" spans="1:36" ht="21.9" customHeight="1">
      <c r="A25" s="70"/>
      <c r="B25" s="40" t="s">
        <v>148</v>
      </c>
      <c r="C25" s="63" t="s">
        <v>42</v>
      </c>
      <c r="D25" s="64"/>
      <c r="E25" s="65"/>
      <c r="F25" s="72"/>
      <c r="G25" s="73"/>
      <c r="H25" s="38">
        <v>24972</v>
      </c>
      <c r="I25" s="37"/>
      <c r="J25" s="39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6">
        <v>24972</v>
      </c>
    </row>
    <row r="26" spans="1:36" ht="21.9" customHeight="1">
      <c r="A26" s="70"/>
      <c r="B26" s="40" t="s">
        <v>147</v>
      </c>
      <c r="C26" s="63" t="s">
        <v>42</v>
      </c>
      <c r="D26" s="64"/>
      <c r="E26" s="65"/>
      <c r="F26" s="72"/>
      <c r="G26" s="73"/>
      <c r="H26" s="37"/>
      <c r="I26" s="38">
        <v>147418.54999999999</v>
      </c>
      <c r="J26" s="39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>
        <v>72156.36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6">
        <v>219574.91</v>
      </c>
    </row>
    <row r="27" spans="1:36" ht="21.9" customHeight="1">
      <c r="A27" s="70"/>
      <c r="B27" s="40" t="s">
        <v>146</v>
      </c>
      <c r="C27" s="63" t="s">
        <v>42</v>
      </c>
      <c r="D27" s="64"/>
      <c r="E27" s="65"/>
      <c r="F27" s="72"/>
      <c r="G27" s="73"/>
      <c r="H27" s="38">
        <v>1190184.7</v>
      </c>
      <c r="I27" s="37"/>
      <c r="J27" s="39"/>
      <c r="K27" s="38">
        <v>97845.19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>
        <v>276129.94</v>
      </c>
      <c r="X27" s="37"/>
      <c r="Y27" s="37"/>
      <c r="Z27" s="37"/>
      <c r="AA27" s="37"/>
      <c r="AB27" s="38">
        <v>328340.37</v>
      </c>
      <c r="AC27" s="37"/>
      <c r="AD27" s="38">
        <v>427489</v>
      </c>
      <c r="AE27" s="37"/>
      <c r="AF27" s="37"/>
      <c r="AG27" s="37"/>
      <c r="AH27" s="37"/>
      <c r="AI27" s="37"/>
      <c r="AJ27" s="36">
        <v>2319989.2000000002</v>
      </c>
    </row>
    <row r="28" spans="1:36" ht="21.9" customHeight="1">
      <c r="A28" s="70"/>
      <c r="B28" s="40" t="s">
        <v>145</v>
      </c>
      <c r="C28" s="63" t="s">
        <v>42</v>
      </c>
      <c r="D28" s="64"/>
      <c r="E28" s="65"/>
      <c r="F28" s="74">
        <v>17298.73</v>
      </c>
      <c r="G28" s="75"/>
      <c r="H28" s="37"/>
      <c r="I28" s="37"/>
      <c r="J28" s="39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6">
        <v>17298.73</v>
      </c>
    </row>
    <row r="29" spans="1:36" ht="32.9" customHeight="1">
      <c r="A29" s="70"/>
      <c r="B29" s="40" t="s">
        <v>144</v>
      </c>
      <c r="C29" s="63" t="s">
        <v>42</v>
      </c>
      <c r="D29" s="64"/>
      <c r="E29" s="65"/>
      <c r="F29" s="72"/>
      <c r="G29" s="73"/>
      <c r="H29" s="37"/>
      <c r="I29" s="37"/>
      <c r="J29" s="39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>
        <v>12007.15</v>
      </c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6">
        <v>12007.15</v>
      </c>
    </row>
    <row r="30" spans="1:36" ht="32.9" customHeight="1">
      <c r="A30" s="70"/>
      <c r="B30" s="40" t="s">
        <v>143</v>
      </c>
      <c r="C30" s="63" t="s">
        <v>42</v>
      </c>
      <c r="D30" s="64"/>
      <c r="E30" s="65"/>
      <c r="F30" s="72"/>
      <c r="G30" s="73"/>
      <c r="H30" s="37"/>
      <c r="I30" s="37"/>
      <c r="J30" s="39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8">
        <v>80356.009999999995</v>
      </c>
      <c r="AG30" s="37"/>
      <c r="AH30" s="37"/>
      <c r="AI30" s="37"/>
      <c r="AJ30" s="36">
        <v>80356.009999999995</v>
      </c>
    </row>
    <row r="31" spans="1:36" ht="32.9" customHeight="1">
      <c r="A31" s="70"/>
      <c r="B31" s="40" t="s">
        <v>142</v>
      </c>
      <c r="C31" s="63" t="s">
        <v>42</v>
      </c>
      <c r="D31" s="64"/>
      <c r="E31" s="65"/>
      <c r="F31" s="72"/>
      <c r="G31" s="73"/>
      <c r="H31" s="37"/>
      <c r="I31" s="37"/>
      <c r="J31" s="39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>
        <v>22356</v>
      </c>
      <c r="AF31" s="37"/>
      <c r="AG31" s="37"/>
      <c r="AH31" s="37"/>
      <c r="AI31" s="37"/>
      <c r="AJ31" s="36">
        <v>22356</v>
      </c>
    </row>
    <row r="32" spans="1:36" ht="43.65" customHeight="1">
      <c r="A32" s="70"/>
      <c r="B32" s="40" t="s">
        <v>141</v>
      </c>
      <c r="C32" s="63" t="s">
        <v>42</v>
      </c>
      <c r="D32" s="64"/>
      <c r="E32" s="65"/>
      <c r="F32" s="72"/>
      <c r="G32" s="73"/>
      <c r="H32" s="37"/>
      <c r="I32" s="37"/>
      <c r="J32" s="39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8">
        <v>66340</v>
      </c>
      <c r="AI32" s="37"/>
      <c r="AJ32" s="36">
        <v>66340</v>
      </c>
    </row>
    <row r="33" spans="1:36" ht="43.65" customHeight="1">
      <c r="A33" s="70"/>
      <c r="B33" s="40" t="s">
        <v>140</v>
      </c>
      <c r="C33" s="63" t="s">
        <v>42</v>
      </c>
      <c r="D33" s="64"/>
      <c r="E33" s="65"/>
      <c r="F33" s="72"/>
      <c r="G33" s="73"/>
      <c r="H33" s="37"/>
      <c r="I33" s="37"/>
      <c r="J33" s="39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>
        <v>260798</v>
      </c>
      <c r="AH33" s="37"/>
      <c r="AI33" s="37"/>
      <c r="AJ33" s="36">
        <v>260798</v>
      </c>
    </row>
    <row r="34" spans="1:36" ht="32.9" customHeight="1">
      <c r="A34" s="70"/>
      <c r="B34" s="40" t="s">
        <v>139</v>
      </c>
      <c r="C34" s="63" t="s">
        <v>42</v>
      </c>
      <c r="D34" s="64"/>
      <c r="E34" s="65"/>
      <c r="F34" s="72"/>
      <c r="G34" s="73"/>
      <c r="H34" s="37"/>
      <c r="I34" s="37"/>
      <c r="J34" s="39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8">
        <v>179019.2</v>
      </c>
      <c r="AB34" s="37"/>
      <c r="AC34" s="37"/>
      <c r="AD34" s="37"/>
      <c r="AE34" s="37"/>
      <c r="AF34" s="37"/>
      <c r="AG34" s="37"/>
      <c r="AH34" s="37"/>
      <c r="AI34" s="37"/>
      <c r="AJ34" s="36">
        <v>179019.2</v>
      </c>
    </row>
    <row r="35" spans="1:36" ht="21.9" customHeight="1">
      <c r="A35" s="70"/>
      <c r="B35" s="40" t="s">
        <v>138</v>
      </c>
      <c r="C35" s="63" t="s">
        <v>42</v>
      </c>
      <c r="D35" s="64"/>
      <c r="E35" s="65"/>
      <c r="F35" s="72"/>
      <c r="G35" s="73"/>
      <c r="H35" s="37"/>
      <c r="I35" s="37"/>
      <c r="J35" s="39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8">
        <v>71326.62</v>
      </c>
      <c r="AJ35" s="36">
        <v>71326.62</v>
      </c>
    </row>
    <row r="36" spans="1:36" ht="21.9" customHeight="1">
      <c r="A36" s="70"/>
      <c r="B36" s="40" t="s">
        <v>137</v>
      </c>
      <c r="C36" s="63" t="s">
        <v>42</v>
      </c>
      <c r="D36" s="64"/>
      <c r="E36" s="65"/>
      <c r="F36" s="72"/>
      <c r="G36" s="73"/>
      <c r="H36" s="38">
        <v>2015</v>
      </c>
      <c r="I36" s="38">
        <v>12780.87</v>
      </c>
      <c r="J36" s="39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8">
        <v>50870.71</v>
      </c>
      <c r="X36" s="38">
        <v>38046.769999999997</v>
      </c>
      <c r="Y36" s="37"/>
      <c r="Z36" s="38">
        <v>7755.09</v>
      </c>
      <c r="AA36" s="37"/>
      <c r="AB36" s="37"/>
      <c r="AC36" s="38">
        <v>93844.38</v>
      </c>
      <c r="AD36" s="37"/>
      <c r="AE36" s="37"/>
      <c r="AF36" s="37"/>
      <c r="AG36" s="37"/>
      <c r="AH36" s="37"/>
      <c r="AI36" s="37"/>
      <c r="AJ36" s="36">
        <v>205312.82</v>
      </c>
    </row>
    <row r="37" spans="1:36" ht="21.9" customHeight="1">
      <c r="A37" s="70"/>
      <c r="B37" s="40" t="s">
        <v>136</v>
      </c>
      <c r="C37" s="63" t="s">
        <v>42</v>
      </c>
      <c r="D37" s="64"/>
      <c r="E37" s="65"/>
      <c r="F37" s="72"/>
      <c r="G37" s="73"/>
      <c r="H37" s="38">
        <v>2535</v>
      </c>
      <c r="I37" s="37"/>
      <c r="J37" s="39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8">
        <v>42846</v>
      </c>
      <c r="AC37" s="37"/>
      <c r="AD37" s="37"/>
      <c r="AE37" s="37"/>
      <c r="AF37" s="37"/>
      <c r="AG37" s="37"/>
      <c r="AH37" s="37"/>
      <c r="AI37" s="37"/>
      <c r="AJ37" s="36">
        <v>45381</v>
      </c>
    </row>
    <row r="38" spans="1:36" ht="21.9" customHeight="1">
      <c r="A38" s="70"/>
      <c r="B38" s="40" t="s">
        <v>135</v>
      </c>
      <c r="C38" s="63" t="s">
        <v>42</v>
      </c>
      <c r="D38" s="64"/>
      <c r="E38" s="65"/>
      <c r="F38" s="72"/>
      <c r="G38" s="73"/>
      <c r="H38" s="38">
        <v>5918.71</v>
      </c>
      <c r="I38" s="37"/>
      <c r="J38" s="39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6">
        <v>5918.71</v>
      </c>
    </row>
    <row r="39" spans="1:36" ht="21.9" customHeight="1">
      <c r="A39" s="70"/>
      <c r="B39" s="40" t="s">
        <v>134</v>
      </c>
      <c r="C39" s="63" t="s">
        <v>42</v>
      </c>
      <c r="D39" s="64"/>
      <c r="E39" s="65"/>
      <c r="F39" s="72"/>
      <c r="G39" s="73"/>
      <c r="H39" s="38">
        <v>26941.439999999999</v>
      </c>
      <c r="I39" s="37"/>
      <c r="J39" s="39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6">
        <v>26941.439999999999</v>
      </c>
    </row>
    <row r="40" spans="1:36" ht="21.9" customHeight="1">
      <c r="A40" s="70"/>
      <c r="B40" s="40" t="s">
        <v>133</v>
      </c>
      <c r="C40" s="63" t="s">
        <v>42</v>
      </c>
      <c r="D40" s="64"/>
      <c r="E40" s="65"/>
      <c r="F40" s="72"/>
      <c r="G40" s="73"/>
      <c r="H40" s="38">
        <v>46967.02</v>
      </c>
      <c r="I40" s="37"/>
      <c r="J40" s="39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6">
        <v>46967.02</v>
      </c>
    </row>
    <row r="41" spans="1:36" ht="43.65" customHeight="1">
      <c r="A41" s="70"/>
      <c r="B41" s="40" t="s">
        <v>132</v>
      </c>
      <c r="C41" s="63" t="s">
        <v>42</v>
      </c>
      <c r="D41" s="64"/>
      <c r="E41" s="65"/>
      <c r="F41" s="72"/>
      <c r="G41" s="73"/>
      <c r="H41" s="37"/>
      <c r="I41" s="37"/>
      <c r="J41" s="39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>
        <v>717330.24</v>
      </c>
      <c r="AD41" s="37"/>
      <c r="AE41" s="37"/>
      <c r="AF41" s="37"/>
      <c r="AG41" s="37"/>
      <c r="AH41" s="37"/>
      <c r="AI41" s="37"/>
      <c r="AJ41" s="36">
        <v>717330.24</v>
      </c>
    </row>
    <row r="42" spans="1:36" ht="32.9" customHeight="1">
      <c r="A42" s="70"/>
      <c r="B42" s="40" t="s">
        <v>131</v>
      </c>
      <c r="C42" s="63" t="s">
        <v>42</v>
      </c>
      <c r="D42" s="64"/>
      <c r="E42" s="65"/>
      <c r="F42" s="72"/>
      <c r="G42" s="73"/>
      <c r="H42" s="38">
        <v>-627262.56999999995</v>
      </c>
      <c r="I42" s="37"/>
      <c r="J42" s="39"/>
      <c r="K42" s="37"/>
      <c r="L42" s="38">
        <v>143227.94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8">
        <v>219824.35</v>
      </c>
      <c r="AC42" s="38">
        <v>264210.28000000003</v>
      </c>
      <c r="AD42" s="37"/>
      <c r="AE42" s="37"/>
      <c r="AF42" s="37"/>
      <c r="AG42" s="37"/>
      <c r="AH42" s="37"/>
      <c r="AI42" s="37"/>
      <c r="AJ42" s="36">
        <v>0</v>
      </c>
    </row>
    <row r="43" spans="1:36" ht="18" customHeight="1">
      <c r="A43" s="71"/>
      <c r="B43" s="66" t="s">
        <v>130</v>
      </c>
      <c r="C43" s="67"/>
      <c r="D43" s="67"/>
      <c r="E43" s="68"/>
      <c r="F43" s="76">
        <v>17298.73</v>
      </c>
      <c r="G43" s="77"/>
      <c r="H43" s="34">
        <v>9525416.3000000007</v>
      </c>
      <c r="I43" s="34">
        <v>160199.42000000001</v>
      </c>
      <c r="J43" s="35">
        <v>857833</v>
      </c>
      <c r="K43" s="34">
        <v>97845.19</v>
      </c>
      <c r="L43" s="34">
        <v>438873.94</v>
      </c>
      <c r="M43" s="34">
        <v>386202.83</v>
      </c>
      <c r="N43" s="34">
        <v>97679</v>
      </c>
      <c r="O43" s="34">
        <v>22418</v>
      </c>
      <c r="P43" s="34">
        <v>63676</v>
      </c>
      <c r="Q43" s="34">
        <v>109766</v>
      </c>
      <c r="R43" s="34">
        <v>182364</v>
      </c>
      <c r="S43" s="34">
        <v>27291</v>
      </c>
      <c r="T43" s="34">
        <v>25536</v>
      </c>
      <c r="U43" s="34">
        <v>19971</v>
      </c>
      <c r="V43" s="34">
        <v>1026040.27</v>
      </c>
      <c r="W43" s="34">
        <v>327000.65000000002</v>
      </c>
      <c r="X43" s="34">
        <v>38046.769999999997</v>
      </c>
      <c r="Y43" s="34">
        <v>12007.15</v>
      </c>
      <c r="Z43" s="34">
        <v>79911.45</v>
      </c>
      <c r="AA43" s="34">
        <v>179019.2</v>
      </c>
      <c r="AB43" s="34">
        <v>591010.72</v>
      </c>
      <c r="AC43" s="34">
        <v>1075384.8999999999</v>
      </c>
      <c r="AD43" s="34">
        <v>427489</v>
      </c>
      <c r="AE43" s="34">
        <v>22356</v>
      </c>
      <c r="AF43" s="34">
        <v>80356.009999999995</v>
      </c>
      <c r="AG43" s="34">
        <v>260798</v>
      </c>
      <c r="AH43" s="34">
        <v>66340</v>
      </c>
      <c r="AI43" s="34">
        <v>71326.62</v>
      </c>
      <c r="AJ43" s="33">
        <v>16289457.15</v>
      </c>
    </row>
    <row r="44" spans="1:36" ht="15" customHeight="1">
      <c r="A44" s="69" t="s">
        <v>129</v>
      </c>
      <c r="B44" s="40" t="s">
        <v>128</v>
      </c>
      <c r="C44" s="63" t="s">
        <v>42</v>
      </c>
      <c r="D44" s="64"/>
      <c r="E44" s="65"/>
      <c r="F44" s="72"/>
      <c r="G44" s="73"/>
      <c r="H44" s="38">
        <v>838868.56</v>
      </c>
      <c r="I44" s="38">
        <v>118369.22</v>
      </c>
      <c r="J44" s="41">
        <v>650862.46</v>
      </c>
      <c r="K44" s="37"/>
      <c r="L44" s="38">
        <v>242801.32</v>
      </c>
      <c r="M44" s="38">
        <v>73719.759999999995</v>
      </c>
      <c r="N44" s="38">
        <v>38084.15</v>
      </c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>
        <v>189272.81</v>
      </c>
      <c r="AC44" s="38">
        <v>115511.2</v>
      </c>
      <c r="AD44" s="38">
        <v>6877.17</v>
      </c>
      <c r="AE44" s="37"/>
      <c r="AF44" s="38">
        <v>52999.57</v>
      </c>
      <c r="AG44" s="38">
        <v>40685.449999999997</v>
      </c>
      <c r="AH44" s="37"/>
      <c r="AI44" s="37"/>
      <c r="AJ44" s="36">
        <v>2368051.67</v>
      </c>
    </row>
    <row r="45" spans="1:36" ht="21.9" customHeight="1">
      <c r="A45" s="70"/>
      <c r="B45" s="40" t="s">
        <v>127</v>
      </c>
      <c r="C45" s="63" t="s">
        <v>42</v>
      </c>
      <c r="D45" s="64"/>
      <c r="E45" s="65"/>
      <c r="F45" s="72"/>
      <c r="G45" s="73"/>
      <c r="H45" s="38">
        <v>47801.919999999998</v>
      </c>
      <c r="I45" s="37"/>
      <c r="J45" s="39"/>
      <c r="K45" s="37"/>
      <c r="L45" s="38">
        <v>89181.65</v>
      </c>
      <c r="M45" s="38">
        <v>4331.68</v>
      </c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8">
        <v>36490.54</v>
      </c>
      <c r="AC45" s="37"/>
      <c r="AD45" s="37"/>
      <c r="AE45" s="37"/>
      <c r="AF45" s="37"/>
      <c r="AG45" s="37"/>
      <c r="AH45" s="37"/>
      <c r="AI45" s="37"/>
      <c r="AJ45" s="36">
        <v>177805.79</v>
      </c>
    </row>
    <row r="46" spans="1:36" ht="21.9" customHeight="1">
      <c r="A46" s="70"/>
      <c r="B46" s="40" t="s">
        <v>126</v>
      </c>
      <c r="C46" s="63" t="s">
        <v>42</v>
      </c>
      <c r="D46" s="64"/>
      <c r="E46" s="65"/>
      <c r="F46" s="72"/>
      <c r="G46" s="73"/>
      <c r="H46" s="38">
        <v>279108.56</v>
      </c>
      <c r="I46" s="37"/>
      <c r="J46" s="39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8">
        <v>109894.14</v>
      </c>
      <c r="AB46" s="37"/>
      <c r="AC46" s="37"/>
      <c r="AD46" s="37"/>
      <c r="AE46" s="37"/>
      <c r="AF46" s="37"/>
      <c r="AG46" s="38">
        <v>163602.54999999999</v>
      </c>
      <c r="AH46" s="37"/>
      <c r="AI46" s="37"/>
      <c r="AJ46" s="36">
        <v>552605.25</v>
      </c>
    </row>
    <row r="47" spans="1:36" ht="32.9" customHeight="1">
      <c r="A47" s="70"/>
      <c r="B47" s="40" t="s">
        <v>125</v>
      </c>
      <c r="C47" s="63" t="s">
        <v>42</v>
      </c>
      <c r="D47" s="64"/>
      <c r="E47" s="65"/>
      <c r="F47" s="72"/>
      <c r="G47" s="73"/>
      <c r="H47" s="37"/>
      <c r="I47" s="37"/>
      <c r="J47" s="39"/>
      <c r="K47" s="37"/>
      <c r="L47" s="37"/>
      <c r="M47" s="37"/>
      <c r="N47" s="37"/>
      <c r="O47" s="38">
        <v>7468.48</v>
      </c>
      <c r="P47" s="37"/>
      <c r="Q47" s="38">
        <v>55017.58</v>
      </c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8">
        <v>22059.8</v>
      </c>
      <c r="AE47" s="37"/>
      <c r="AF47" s="37"/>
      <c r="AG47" s="37"/>
      <c r="AH47" s="37"/>
      <c r="AI47" s="37"/>
      <c r="AJ47" s="36">
        <v>84545.86</v>
      </c>
    </row>
    <row r="48" spans="1:36" ht="32.9" customHeight="1">
      <c r="A48" s="70"/>
      <c r="B48" s="40" t="s">
        <v>124</v>
      </c>
      <c r="C48" s="63" t="s">
        <v>42</v>
      </c>
      <c r="D48" s="64"/>
      <c r="E48" s="65"/>
      <c r="F48" s="72"/>
      <c r="G48" s="73"/>
      <c r="H48" s="37"/>
      <c r="I48" s="37"/>
      <c r="J48" s="39"/>
      <c r="K48" s="37"/>
      <c r="L48" s="37"/>
      <c r="M48" s="37"/>
      <c r="N48" s="37"/>
      <c r="O48" s="37"/>
      <c r="P48" s="37"/>
      <c r="Q48" s="37"/>
      <c r="R48" s="38">
        <v>601.25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6">
        <v>601.25</v>
      </c>
    </row>
    <row r="49" spans="1:37" ht="21.9" customHeight="1">
      <c r="A49" s="70"/>
      <c r="B49" s="40" t="s">
        <v>123</v>
      </c>
      <c r="C49" s="63" t="s">
        <v>42</v>
      </c>
      <c r="D49" s="64"/>
      <c r="E49" s="65"/>
      <c r="F49" s="72"/>
      <c r="G49" s="73"/>
      <c r="H49" s="38">
        <v>18940.689999999999</v>
      </c>
      <c r="I49" s="37"/>
      <c r="J49" s="39"/>
      <c r="K49" s="37"/>
      <c r="L49" s="37"/>
      <c r="M49" s="37"/>
      <c r="N49" s="37"/>
      <c r="O49" s="38">
        <v>2008.14</v>
      </c>
      <c r="P49" s="37"/>
      <c r="Q49" s="38">
        <v>12075.23</v>
      </c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8">
        <v>10547.41</v>
      </c>
      <c r="AE49" s="37"/>
      <c r="AF49" s="37"/>
      <c r="AG49" s="37"/>
      <c r="AH49" s="38">
        <v>47885.95</v>
      </c>
      <c r="AI49" s="37"/>
      <c r="AJ49" s="36">
        <v>91457.42</v>
      </c>
    </row>
    <row r="50" spans="1:37" ht="32.9" customHeight="1">
      <c r="A50" s="70"/>
      <c r="B50" s="40" t="s">
        <v>122</v>
      </c>
      <c r="C50" s="63" t="s">
        <v>42</v>
      </c>
      <c r="D50" s="64"/>
      <c r="E50" s="65"/>
      <c r="F50" s="72"/>
      <c r="G50" s="73"/>
      <c r="H50" s="38">
        <v>244677.36</v>
      </c>
      <c r="I50" s="37"/>
      <c r="J50" s="39"/>
      <c r="K50" s="37"/>
      <c r="L50" s="37"/>
      <c r="M50" s="38">
        <v>82740.91</v>
      </c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8">
        <v>6566.43</v>
      </c>
      <c r="AB50" s="37"/>
      <c r="AC50" s="37"/>
      <c r="AD50" s="37"/>
      <c r="AE50" s="37"/>
      <c r="AF50" s="37"/>
      <c r="AG50" s="37"/>
      <c r="AH50" s="37"/>
      <c r="AI50" s="37"/>
      <c r="AJ50" s="36">
        <v>333984.7</v>
      </c>
    </row>
    <row r="51" spans="1:37" ht="32.9" customHeight="1">
      <c r="A51" s="70"/>
      <c r="B51" s="40" t="s">
        <v>121</v>
      </c>
      <c r="C51" s="63" t="s">
        <v>42</v>
      </c>
      <c r="D51" s="64"/>
      <c r="E51" s="65"/>
      <c r="F51" s="72"/>
      <c r="G51" s="73"/>
      <c r="H51" s="38">
        <v>4251.8100000000004</v>
      </c>
      <c r="I51" s="37"/>
      <c r="J51" s="39"/>
      <c r="K51" s="37"/>
      <c r="L51" s="37"/>
      <c r="M51" s="38">
        <v>59925.33</v>
      </c>
      <c r="N51" s="37"/>
      <c r="O51" s="38">
        <v>3817.08</v>
      </c>
      <c r="P51" s="37"/>
      <c r="Q51" s="37"/>
      <c r="R51" s="37"/>
      <c r="S51" s="37"/>
      <c r="T51" s="37"/>
      <c r="U51" s="37"/>
      <c r="V51" s="38">
        <v>150540.88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6">
        <v>218535.1</v>
      </c>
    </row>
    <row r="52" spans="1:37" ht="32.9" customHeight="1">
      <c r="A52" s="70"/>
      <c r="B52" s="40" t="s">
        <v>120</v>
      </c>
      <c r="C52" s="63" t="s">
        <v>42</v>
      </c>
      <c r="D52" s="64"/>
      <c r="E52" s="65"/>
      <c r="F52" s="72"/>
      <c r="G52" s="73"/>
      <c r="H52" s="38">
        <v>942090.56</v>
      </c>
      <c r="I52" s="37"/>
      <c r="J52" s="39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8">
        <v>130458.68</v>
      </c>
      <c r="AC52" s="37"/>
      <c r="AD52" s="38">
        <v>102715.48</v>
      </c>
      <c r="AE52" s="37"/>
      <c r="AF52" s="37"/>
      <c r="AG52" s="37"/>
      <c r="AH52" s="37"/>
      <c r="AI52" s="37"/>
      <c r="AJ52" s="36">
        <v>1175264.72</v>
      </c>
    </row>
    <row r="53" spans="1:37" ht="21.9" customHeight="1">
      <c r="A53" s="70"/>
      <c r="B53" s="40" t="s">
        <v>119</v>
      </c>
      <c r="C53" s="63" t="s">
        <v>42</v>
      </c>
      <c r="D53" s="64"/>
      <c r="E53" s="65"/>
      <c r="F53" s="72"/>
      <c r="G53" s="73"/>
      <c r="H53" s="38">
        <v>144955.98000000001</v>
      </c>
      <c r="I53" s="37"/>
      <c r="J53" s="39"/>
      <c r="K53" s="37"/>
      <c r="L53" s="37"/>
      <c r="M53" s="38">
        <v>54597.59</v>
      </c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8">
        <v>70401.64</v>
      </c>
      <c r="AE53" s="37"/>
      <c r="AF53" s="37"/>
      <c r="AG53" s="37"/>
      <c r="AH53" s="37"/>
      <c r="AI53" s="37"/>
      <c r="AJ53" s="36">
        <v>269955.21000000002</v>
      </c>
    </row>
    <row r="54" spans="1:37" ht="32.9" customHeight="1">
      <c r="A54" s="70"/>
      <c r="B54" s="40" t="s">
        <v>118</v>
      </c>
      <c r="C54" s="63" t="s">
        <v>42</v>
      </c>
      <c r="D54" s="64"/>
      <c r="E54" s="65"/>
      <c r="F54" s="72"/>
      <c r="G54" s="73"/>
      <c r="H54" s="38">
        <v>517656.5</v>
      </c>
      <c r="I54" s="38">
        <v>23841.67</v>
      </c>
      <c r="J54" s="41">
        <v>120780.21</v>
      </c>
      <c r="K54" s="37"/>
      <c r="L54" s="38">
        <v>61874.559999999998</v>
      </c>
      <c r="M54" s="38">
        <v>14736.92</v>
      </c>
      <c r="N54" s="38">
        <v>7274.07</v>
      </c>
      <c r="O54" s="38">
        <v>1427.27</v>
      </c>
      <c r="P54" s="37"/>
      <c r="Q54" s="38">
        <v>10558.77</v>
      </c>
      <c r="R54" s="38">
        <v>114.84</v>
      </c>
      <c r="S54" s="37"/>
      <c r="T54" s="37"/>
      <c r="U54" s="37"/>
      <c r="V54" s="37"/>
      <c r="W54" s="37"/>
      <c r="X54" s="37"/>
      <c r="Y54" s="37"/>
      <c r="Z54" s="37"/>
      <c r="AA54" s="38">
        <v>20108.349999999999</v>
      </c>
      <c r="AB54" s="38">
        <v>42198.28</v>
      </c>
      <c r="AC54" s="38">
        <v>21104.639999999999</v>
      </c>
      <c r="AD54" s="38">
        <v>5515.44</v>
      </c>
      <c r="AE54" s="37"/>
      <c r="AF54" s="38">
        <v>10123.02</v>
      </c>
      <c r="AG54" s="38">
        <v>27459.3</v>
      </c>
      <c r="AH54" s="37"/>
      <c r="AI54" s="37"/>
      <c r="AJ54" s="36">
        <v>884773.84</v>
      </c>
      <c r="AK54" s="42">
        <f>SUM(J54:J86)</f>
        <v>206970.54</v>
      </c>
    </row>
    <row r="55" spans="1:37" ht="32.9" customHeight="1">
      <c r="A55" s="70"/>
      <c r="B55" s="40" t="s">
        <v>117</v>
      </c>
      <c r="C55" s="63" t="s">
        <v>42</v>
      </c>
      <c r="D55" s="64"/>
      <c r="E55" s="65"/>
      <c r="F55" s="72"/>
      <c r="G55" s="73"/>
      <c r="H55" s="38">
        <v>304390.64</v>
      </c>
      <c r="I55" s="37"/>
      <c r="J55" s="39"/>
      <c r="K55" s="37"/>
      <c r="L55" s="37"/>
      <c r="M55" s="38">
        <v>44159.59</v>
      </c>
      <c r="N55" s="37"/>
      <c r="O55" s="38">
        <v>1477.86</v>
      </c>
      <c r="P55" s="37"/>
      <c r="Q55" s="38">
        <v>2595.9</v>
      </c>
      <c r="R55" s="37"/>
      <c r="S55" s="37"/>
      <c r="T55" s="37"/>
      <c r="U55" s="37"/>
      <c r="V55" s="38">
        <v>35626.910000000003</v>
      </c>
      <c r="W55" s="37"/>
      <c r="X55" s="37"/>
      <c r="Y55" s="37"/>
      <c r="Z55" s="37"/>
      <c r="AA55" s="38">
        <v>2053.3200000000002</v>
      </c>
      <c r="AB55" s="38">
        <v>26508.19</v>
      </c>
      <c r="AC55" s="37"/>
      <c r="AD55" s="38">
        <v>39486.019999999997</v>
      </c>
      <c r="AE55" s="37"/>
      <c r="AF55" s="37"/>
      <c r="AG55" s="37"/>
      <c r="AH55" s="38">
        <v>12118.28</v>
      </c>
      <c r="AI55" s="37"/>
      <c r="AJ55" s="36">
        <v>468416.71</v>
      </c>
    </row>
    <row r="56" spans="1:37" ht="21.9" customHeight="1">
      <c r="A56" s="70"/>
      <c r="B56" s="40" t="s">
        <v>116</v>
      </c>
      <c r="C56" s="63" t="s">
        <v>42</v>
      </c>
      <c r="D56" s="64"/>
      <c r="E56" s="65"/>
      <c r="F56" s="72"/>
      <c r="G56" s="73"/>
      <c r="H56" s="38">
        <v>681.42</v>
      </c>
      <c r="I56" s="37"/>
      <c r="J56" s="39"/>
      <c r="K56" s="37"/>
      <c r="L56" s="38">
        <v>1249.69</v>
      </c>
      <c r="M56" s="38">
        <v>1121.29</v>
      </c>
      <c r="N56" s="38">
        <v>585.88</v>
      </c>
      <c r="O56" s="38">
        <v>158.59</v>
      </c>
      <c r="P56" s="37"/>
      <c r="Q56" s="38">
        <v>802.18</v>
      </c>
      <c r="R56" s="37"/>
      <c r="S56" s="37"/>
      <c r="T56" s="37"/>
      <c r="U56" s="37"/>
      <c r="V56" s="37"/>
      <c r="W56" s="37"/>
      <c r="X56" s="37"/>
      <c r="Y56" s="37"/>
      <c r="Z56" s="37"/>
      <c r="AA56" s="38">
        <v>1575.45</v>
      </c>
      <c r="AB56" s="38">
        <v>567.55999999999995</v>
      </c>
      <c r="AC56" s="37"/>
      <c r="AD56" s="38">
        <v>418.71</v>
      </c>
      <c r="AE56" s="37"/>
      <c r="AF56" s="38">
        <v>768.5</v>
      </c>
      <c r="AG56" s="38">
        <v>2906.54</v>
      </c>
      <c r="AH56" s="37"/>
      <c r="AI56" s="37"/>
      <c r="AJ56" s="36">
        <v>10835.81</v>
      </c>
    </row>
    <row r="57" spans="1:37" ht="21.9" customHeight="1">
      <c r="A57" s="70"/>
      <c r="B57" s="40" t="s">
        <v>115</v>
      </c>
      <c r="C57" s="63" t="s">
        <v>42</v>
      </c>
      <c r="D57" s="64"/>
      <c r="E57" s="65"/>
      <c r="F57" s="72"/>
      <c r="G57" s="73"/>
      <c r="H57" s="37"/>
      <c r="I57" s="37"/>
      <c r="J57" s="41">
        <v>9112.91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6">
        <v>9112.91</v>
      </c>
    </row>
    <row r="58" spans="1:37" ht="21.9" customHeight="1">
      <c r="A58" s="70"/>
      <c r="B58" s="40" t="s">
        <v>114</v>
      </c>
      <c r="C58" s="63" t="s">
        <v>42</v>
      </c>
      <c r="D58" s="64"/>
      <c r="E58" s="65"/>
      <c r="F58" s="72"/>
      <c r="G58" s="73"/>
      <c r="H58" s="37"/>
      <c r="I58" s="37"/>
      <c r="J58" s="39"/>
      <c r="K58" s="37"/>
      <c r="L58" s="37"/>
      <c r="M58" s="37"/>
      <c r="N58" s="37"/>
      <c r="O58" s="37"/>
      <c r="P58" s="37"/>
      <c r="Q58" s="37"/>
      <c r="R58" s="38">
        <v>8.7200000000000006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6">
        <v>8.7200000000000006</v>
      </c>
    </row>
    <row r="59" spans="1:37" ht="21.9" customHeight="1">
      <c r="A59" s="70"/>
      <c r="B59" s="40" t="s">
        <v>113</v>
      </c>
      <c r="C59" s="63" t="s">
        <v>42</v>
      </c>
      <c r="D59" s="64"/>
      <c r="E59" s="65"/>
      <c r="F59" s="72"/>
      <c r="G59" s="73"/>
      <c r="H59" s="37"/>
      <c r="I59" s="37"/>
      <c r="J59" s="39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>
        <v>1611.66</v>
      </c>
      <c r="AD59" s="37"/>
      <c r="AE59" s="37"/>
      <c r="AF59" s="37"/>
      <c r="AG59" s="37"/>
      <c r="AH59" s="37"/>
      <c r="AI59" s="37"/>
      <c r="AJ59" s="36">
        <v>1611.66</v>
      </c>
    </row>
    <row r="60" spans="1:37" ht="21.9" customHeight="1">
      <c r="A60" s="70"/>
      <c r="B60" s="40" t="s">
        <v>112</v>
      </c>
      <c r="C60" s="63" t="s">
        <v>42</v>
      </c>
      <c r="D60" s="64"/>
      <c r="E60" s="65"/>
      <c r="F60" s="72"/>
      <c r="G60" s="73"/>
      <c r="H60" s="37"/>
      <c r="I60" s="37"/>
      <c r="J60" s="39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8">
        <v>2674.17</v>
      </c>
      <c r="AC60" s="37"/>
      <c r="AD60" s="37"/>
      <c r="AE60" s="37"/>
      <c r="AF60" s="37"/>
      <c r="AG60" s="37"/>
      <c r="AH60" s="37"/>
      <c r="AI60" s="37"/>
      <c r="AJ60" s="36">
        <v>2674.17</v>
      </c>
    </row>
    <row r="61" spans="1:37" ht="21.9" customHeight="1">
      <c r="A61" s="70"/>
      <c r="B61" s="40" t="s">
        <v>111</v>
      </c>
      <c r="C61" s="63" t="s">
        <v>42</v>
      </c>
      <c r="D61" s="64"/>
      <c r="E61" s="65"/>
      <c r="F61" s="72"/>
      <c r="G61" s="73"/>
      <c r="H61" s="37"/>
      <c r="I61" s="37"/>
      <c r="J61" s="39"/>
      <c r="K61" s="37"/>
      <c r="L61" s="38">
        <v>3394.13</v>
      </c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6">
        <v>3394.13</v>
      </c>
    </row>
    <row r="62" spans="1:37" ht="21.9" customHeight="1">
      <c r="A62" s="70"/>
      <c r="B62" s="40" t="s">
        <v>110</v>
      </c>
      <c r="C62" s="63" t="s">
        <v>42</v>
      </c>
      <c r="D62" s="64"/>
      <c r="E62" s="65"/>
      <c r="F62" s="72"/>
      <c r="G62" s="73"/>
      <c r="H62" s="38">
        <v>15835.27</v>
      </c>
      <c r="I62" s="37"/>
      <c r="J62" s="39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6">
        <v>15835.27</v>
      </c>
    </row>
    <row r="63" spans="1:37" ht="32.9" customHeight="1">
      <c r="A63" s="70"/>
      <c r="B63" s="40" t="s">
        <v>109</v>
      </c>
      <c r="C63" s="63" t="s">
        <v>42</v>
      </c>
      <c r="D63" s="64"/>
      <c r="E63" s="65"/>
      <c r="F63" s="72"/>
      <c r="G63" s="73"/>
      <c r="H63" s="37"/>
      <c r="I63" s="38">
        <v>1707.09</v>
      </c>
      <c r="J63" s="39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6">
        <v>1707.09</v>
      </c>
    </row>
    <row r="64" spans="1:37" ht="21.9" customHeight="1">
      <c r="A64" s="70"/>
      <c r="B64" s="40" t="s">
        <v>108</v>
      </c>
      <c r="C64" s="63" t="s">
        <v>42</v>
      </c>
      <c r="D64" s="64"/>
      <c r="E64" s="65"/>
      <c r="F64" s="72"/>
      <c r="G64" s="73"/>
      <c r="H64" s="37"/>
      <c r="I64" s="37"/>
      <c r="J64" s="39"/>
      <c r="K64" s="37"/>
      <c r="L64" s="37"/>
      <c r="M64" s="37"/>
      <c r="N64" s="37"/>
      <c r="O64" s="38">
        <v>261.08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6">
        <v>261.08</v>
      </c>
    </row>
    <row r="65" spans="1:36" ht="21.9" customHeight="1">
      <c r="A65" s="70"/>
      <c r="B65" s="40" t="s">
        <v>107</v>
      </c>
      <c r="C65" s="63" t="s">
        <v>42</v>
      </c>
      <c r="D65" s="64"/>
      <c r="E65" s="65"/>
      <c r="F65" s="72"/>
      <c r="G65" s="73"/>
      <c r="H65" s="37"/>
      <c r="I65" s="37"/>
      <c r="J65" s="39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8">
        <v>790.46</v>
      </c>
      <c r="AB65" s="37"/>
      <c r="AC65" s="37"/>
      <c r="AD65" s="37"/>
      <c r="AE65" s="37"/>
      <c r="AF65" s="37"/>
      <c r="AG65" s="37"/>
      <c r="AH65" s="37"/>
      <c r="AI65" s="37"/>
      <c r="AJ65" s="36">
        <v>790.46</v>
      </c>
    </row>
    <row r="66" spans="1:36" ht="21.9" customHeight="1">
      <c r="A66" s="70"/>
      <c r="B66" s="40" t="s">
        <v>106</v>
      </c>
      <c r="C66" s="63" t="s">
        <v>42</v>
      </c>
      <c r="D66" s="64"/>
      <c r="E66" s="65"/>
      <c r="F66" s="72"/>
      <c r="G66" s="73"/>
      <c r="H66" s="38">
        <v>92125.16</v>
      </c>
      <c r="I66" s="37"/>
      <c r="J66" s="39"/>
      <c r="K66" s="37"/>
      <c r="L66" s="37"/>
      <c r="M66" s="38">
        <v>14737.92</v>
      </c>
      <c r="N66" s="37"/>
      <c r="O66" s="38">
        <v>162.01</v>
      </c>
      <c r="P66" s="37"/>
      <c r="Q66" s="38">
        <v>902.71</v>
      </c>
      <c r="R66" s="37"/>
      <c r="S66" s="37"/>
      <c r="T66" s="37"/>
      <c r="U66" s="37"/>
      <c r="V66" s="38">
        <v>11285.73</v>
      </c>
      <c r="W66" s="37"/>
      <c r="X66" s="37"/>
      <c r="Y66" s="37"/>
      <c r="Z66" s="37"/>
      <c r="AA66" s="37"/>
      <c r="AB66" s="38">
        <v>9846.56</v>
      </c>
      <c r="AC66" s="37"/>
      <c r="AD66" s="38">
        <v>13640.25</v>
      </c>
      <c r="AE66" s="37"/>
      <c r="AF66" s="37"/>
      <c r="AG66" s="37"/>
      <c r="AH66" s="38">
        <v>3662.47</v>
      </c>
      <c r="AI66" s="37"/>
      <c r="AJ66" s="36">
        <v>146362.81</v>
      </c>
    </row>
    <row r="67" spans="1:36" ht="21.9" customHeight="1">
      <c r="A67" s="70"/>
      <c r="B67" s="40" t="s">
        <v>105</v>
      </c>
      <c r="C67" s="63" t="s">
        <v>42</v>
      </c>
      <c r="D67" s="64"/>
      <c r="E67" s="65"/>
      <c r="F67" s="72"/>
      <c r="G67" s="73"/>
      <c r="H67" s="38">
        <v>1421.2</v>
      </c>
      <c r="I67" s="37"/>
      <c r="J67" s="39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6">
        <v>1421.2</v>
      </c>
    </row>
    <row r="68" spans="1:36" ht="21.9" customHeight="1">
      <c r="A68" s="70"/>
      <c r="B68" s="40" t="s">
        <v>104</v>
      </c>
      <c r="C68" s="63" t="s">
        <v>42</v>
      </c>
      <c r="D68" s="64"/>
      <c r="E68" s="65"/>
      <c r="F68" s="72"/>
      <c r="G68" s="73"/>
      <c r="H68" s="38">
        <v>130173.94</v>
      </c>
      <c r="I68" s="38">
        <v>14839.67</v>
      </c>
      <c r="J68" s="41">
        <v>70689.14</v>
      </c>
      <c r="K68" s="37"/>
      <c r="L68" s="38">
        <v>35310.480000000003</v>
      </c>
      <c r="M68" s="38">
        <v>13928.5</v>
      </c>
      <c r="N68" s="38">
        <v>9959.93</v>
      </c>
      <c r="O68" s="38">
        <v>1954.31</v>
      </c>
      <c r="P68" s="37"/>
      <c r="Q68" s="38">
        <v>6795.98</v>
      </c>
      <c r="R68" s="38">
        <v>62.29</v>
      </c>
      <c r="S68" s="37"/>
      <c r="T68" s="37"/>
      <c r="U68" s="37"/>
      <c r="V68" s="37"/>
      <c r="W68" s="37"/>
      <c r="X68" s="37"/>
      <c r="Y68" s="37"/>
      <c r="Z68" s="37"/>
      <c r="AA68" s="38">
        <v>10726.46</v>
      </c>
      <c r="AB68" s="38">
        <v>22049.23</v>
      </c>
      <c r="AC68" s="38">
        <v>11924.9</v>
      </c>
      <c r="AD68" s="38">
        <v>3464.65</v>
      </c>
      <c r="AE68" s="37"/>
      <c r="AF68" s="38">
        <v>14883.34</v>
      </c>
      <c r="AG68" s="38">
        <v>23777.15</v>
      </c>
      <c r="AH68" s="37"/>
      <c r="AI68" s="37"/>
      <c r="AJ68" s="36">
        <v>370539.97</v>
      </c>
    </row>
    <row r="69" spans="1:36" ht="32.9" customHeight="1">
      <c r="A69" s="70"/>
      <c r="B69" s="40" t="s">
        <v>103</v>
      </c>
      <c r="C69" s="63" t="s">
        <v>42</v>
      </c>
      <c r="D69" s="64"/>
      <c r="E69" s="65"/>
      <c r="F69" s="72"/>
      <c r="G69" s="73"/>
      <c r="H69" s="38">
        <v>12618.19</v>
      </c>
      <c r="I69" s="37"/>
      <c r="J69" s="3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6">
        <v>12618.19</v>
      </c>
    </row>
    <row r="70" spans="1:36" ht="21.9" customHeight="1">
      <c r="A70" s="70"/>
      <c r="B70" s="40" t="s">
        <v>102</v>
      </c>
      <c r="C70" s="63" t="s">
        <v>42</v>
      </c>
      <c r="D70" s="64"/>
      <c r="E70" s="65"/>
      <c r="F70" s="72"/>
      <c r="G70" s="73"/>
      <c r="H70" s="38">
        <v>169723.95</v>
      </c>
      <c r="I70" s="37"/>
      <c r="J70" s="39"/>
      <c r="K70" s="37"/>
      <c r="L70" s="38">
        <v>846.89</v>
      </c>
      <c r="M70" s="38">
        <v>16413.849999999999</v>
      </c>
      <c r="N70" s="37"/>
      <c r="O70" s="37"/>
      <c r="P70" s="37"/>
      <c r="Q70" s="37"/>
      <c r="R70" s="37"/>
      <c r="S70" s="37"/>
      <c r="T70" s="37"/>
      <c r="U70" s="37"/>
      <c r="V70" s="38">
        <v>17820.900000000001</v>
      </c>
      <c r="W70" s="37"/>
      <c r="X70" s="37"/>
      <c r="Y70" s="37"/>
      <c r="Z70" s="37"/>
      <c r="AA70" s="38">
        <v>2385.02</v>
      </c>
      <c r="AB70" s="38">
        <v>21458.02</v>
      </c>
      <c r="AC70" s="37"/>
      <c r="AD70" s="38">
        <v>25416.91</v>
      </c>
      <c r="AE70" s="37"/>
      <c r="AF70" s="37"/>
      <c r="AG70" s="37"/>
      <c r="AH70" s="38">
        <v>2418</v>
      </c>
      <c r="AI70" s="37"/>
      <c r="AJ70" s="36">
        <v>256483.54</v>
      </c>
    </row>
    <row r="71" spans="1:36" ht="21.9" customHeight="1">
      <c r="A71" s="70"/>
      <c r="B71" s="40" t="s">
        <v>101</v>
      </c>
      <c r="C71" s="63" t="s">
        <v>42</v>
      </c>
      <c r="D71" s="64"/>
      <c r="E71" s="65"/>
      <c r="F71" s="72"/>
      <c r="G71" s="73"/>
      <c r="H71" s="37"/>
      <c r="I71" s="37"/>
      <c r="J71" s="39"/>
      <c r="K71" s="37"/>
      <c r="L71" s="37"/>
      <c r="M71" s="37"/>
      <c r="N71" s="37"/>
      <c r="O71" s="38">
        <v>1647.46</v>
      </c>
      <c r="P71" s="37"/>
      <c r="Q71" s="38">
        <v>1427.05</v>
      </c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6">
        <v>3074.51</v>
      </c>
    </row>
    <row r="72" spans="1:36" ht="32.9" customHeight="1">
      <c r="A72" s="70"/>
      <c r="B72" s="40" t="s">
        <v>100</v>
      </c>
      <c r="C72" s="63" t="s">
        <v>42</v>
      </c>
      <c r="D72" s="64"/>
      <c r="E72" s="65"/>
      <c r="F72" s="72"/>
      <c r="G72" s="73"/>
      <c r="H72" s="38">
        <v>252.4</v>
      </c>
      <c r="I72" s="37"/>
      <c r="J72" s="39"/>
      <c r="K72" s="37"/>
      <c r="L72" s="38">
        <v>422.33</v>
      </c>
      <c r="M72" s="38">
        <v>567.51</v>
      </c>
      <c r="N72" s="38">
        <v>204.4</v>
      </c>
      <c r="O72" s="38">
        <v>12.24</v>
      </c>
      <c r="P72" s="37"/>
      <c r="Q72" s="38">
        <v>264.14999999999998</v>
      </c>
      <c r="R72" s="37"/>
      <c r="S72" s="37"/>
      <c r="T72" s="37"/>
      <c r="U72" s="37"/>
      <c r="V72" s="37"/>
      <c r="W72" s="37"/>
      <c r="X72" s="37"/>
      <c r="Y72" s="37"/>
      <c r="Z72" s="37"/>
      <c r="AA72" s="38">
        <v>517.52</v>
      </c>
      <c r="AB72" s="38">
        <v>1111.22</v>
      </c>
      <c r="AC72" s="37"/>
      <c r="AD72" s="38">
        <v>144.13999999999999</v>
      </c>
      <c r="AE72" s="37"/>
      <c r="AF72" s="38">
        <v>267.05</v>
      </c>
      <c r="AG72" s="38">
        <v>956.72</v>
      </c>
      <c r="AH72" s="37"/>
      <c r="AI72" s="37"/>
      <c r="AJ72" s="36">
        <v>4719.68</v>
      </c>
    </row>
    <row r="73" spans="1:36" ht="32.9" customHeight="1">
      <c r="A73" s="70"/>
      <c r="B73" s="40" t="s">
        <v>99</v>
      </c>
      <c r="C73" s="63" t="s">
        <v>42</v>
      </c>
      <c r="D73" s="64"/>
      <c r="E73" s="65"/>
      <c r="F73" s="72"/>
      <c r="G73" s="73"/>
      <c r="H73" s="37"/>
      <c r="I73" s="37"/>
      <c r="J73" s="41">
        <v>3117.59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6">
        <v>3117.59</v>
      </c>
    </row>
    <row r="74" spans="1:36" ht="32.9" customHeight="1">
      <c r="A74" s="70"/>
      <c r="B74" s="40" t="s">
        <v>98</v>
      </c>
      <c r="C74" s="63" t="s">
        <v>42</v>
      </c>
      <c r="D74" s="64"/>
      <c r="E74" s="65"/>
      <c r="F74" s="72"/>
      <c r="G74" s="73"/>
      <c r="H74" s="37"/>
      <c r="I74" s="37"/>
      <c r="J74" s="39"/>
      <c r="K74" s="37"/>
      <c r="L74" s="37"/>
      <c r="M74" s="37"/>
      <c r="N74" s="37"/>
      <c r="O74" s="37"/>
      <c r="P74" s="37"/>
      <c r="Q74" s="37"/>
      <c r="R74" s="38">
        <v>3</v>
      </c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6">
        <v>3</v>
      </c>
    </row>
    <row r="75" spans="1:36" ht="32.9" customHeight="1">
      <c r="A75" s="70"/>
      <c r="B75" s="40" t="s">
        <v>97</v>
      </c>
      <c r="C75" s="63" t="s">
        <v>42</v>
      </c>
      <c r="D75" s="64"/>
      <c r="E75" s="65"/>
      <c r="F75" s="72"/>
      <c r="G75" s="73"/>
      <c r="H75" s="37"/>
      <c r="I75" s="37"/>
      <c r="J75" s="39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8">
        <v>555.75</v>
      </c>
      <c r="AD75" s="37"/>
      <c r="AE75" s="37"/>
      <c r="AF75" s="37"/>
      <c r="AG75" s="37"/>
      <c r="AH75" s="37"/>
      <c r="AI75" s="37"/>
      <c r="AJ75" s="36">
        <v>555.75</v>
      </c>
    </row>
    <row r="76" spans="1:36" ht="32.9" customHeight="1">
      <c r="A76" s="70"/>
      <c r="B76" s="40" t="s">
        <v>96</v>
      </c>
      <c r="C76" s="63" t="s">
        <v>42</v>
      </c>
      <c r="D76" s="64"/>
      <c r="E76" s="65"/>
      <c r="F76" s="72"/>
      <c r="G76" s="73"/>
      <c r="H76" s="37"/>
      <c r="I76" s="37"/>
      <c r="J76" s="39"/>
      <c r="K76" s="37"/>
      <c r="L76" s="38">
        <v>1152.03</v>
      </c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6">
        <v>1152.03</v>
      </c>
    </row>
    <row r="77" spans="1:36" ht="32.9" customHeight="1">
      <c r="A77" s="70"/>
      <c r="B77" s="40" t="s">
        <v>95</v>
      </c>
      <c r="C77" s="63" t="s">
        <v>42</v>
      </c>
      <c r="D77" s="64"/>
      <c r="E77" s="65"/>
      <c r="F77" s="72"/>
      <c r="G77" s="73"/>
      <c r="H77" s="38">
        <v>5412.63</v>
      </c>
      <c r="I77" s="37"/>
      <c r="J77" s="39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6">
        <v>5412.63</v>
      </c>
    </row>
    <row r="78" spans="1:36" ht="43.65" customHeight="1">
      <c r="A78" s="70"/>
      <c r="B78" s="40" t="s">
        <v>94</v>
      </c>
      <c r="C78" s="63" t="s">
        <v>42</v>
      </c>
      <c r="D78" s="64"/>
      <c r="E78" s="65"/>
      <c r="F78" s="72"/>
      <c r="G78" s="73"/>
      <c r="H78" s="37"/>
      <c r="I78" s="38">
        <v>573.45000000000005</v>
      </c>
      <c r="J78" s="39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6">
        <v>573.45000000000005</v>
      </c>
    </row>
    <row r="79" spans="1:36" ht="21.9" customHeight="1">
      <c r="A79" s="70"/>
      <c r="B79" s="40" t="s">
        <v>93</v>
      </c>
      <c r="C79" s="63" t="s">
        <v>42</v>
      </c>
      <c r="D79" s="64"/>
      <c r="E79" s="65"/>
      <c r="F79" s="72"/>
      <c r="G79" s="73"/>
      <c r="H79" s="37"/>
      <c r="I79" s="37"/>
      <c r="J79" s="39"/>
      <c r="K79" s="37"/>
      <c r="L79" s="37"/>
      <c r="M79" s="37"/>
      <c r="N79" s="37"/>
      <c r="O79" s="38">
        <v>27.17</v>
      </c>
      <c r="P79" s="37"/>
      <c r="Q79" s="38">
        <v>59.16</v>
      </c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6">
        <v>86.33</v>
      </c>
    </row>
    <row r="80" spans="1:36" ht="32.9" customHeight="1">
      <c r="A80" s="70"/>
      <c r="B80" s="40" t="s">
        <v>92</v>
      </c>
      <c r="C80" s="63" t="s">
        <v>42</v>
      </c>
      <c r="D80" s="64"/>
      <c r="E80" s="65"/>
      <c r="F80" s="72"/>
      <c r="G80" s="73"/>
      <c r="H80" s="38">
        <v>6266.19</v>
      </c>
      <c r="I80" s="37"/>
      <c r="J80" s="39"/>
      <c r="K80" s="37"/>
      <c r="L80" s="37"/>
      <c r="M80" s="38">
        <v>917.14</v>
      </c>
      <c r="N80" s="37"/>
      <c r="O80" s="37"/>
      <c r="P80" s="37"/>
      <c r="Q80" s="37"/>
      <c r="R80" s="37"/>
      <c r="S80" s="37"/>
      <c r="T80" s="37"/>
      <c r="U80" s="37"/>
      <c r="V80" s="38">
        <v>735.75</v>
      </c>
      <c r="W80" s="37"/>
      <c r="X80" s="37"/>
      <c r="Y80" s="37"/>
      <c r="Z80" s="37"/>
      <c r="AA80" s="38">
        <v>58.59</v>
      </c>
      <c r="AB80" s="38">
        <v>604.09</v>
      </c>
      <c r="AC80" s="37"/>
      <c r="AD80" s="38">
        <v>858.67</v>
      </c>
      <c r="AE80" s="37"/>
      <c r="AF80" s="37"/>
      <c r="AG80" s="37"/>
      <c r="AH80" s="38">
        <v>234.82</v>
      </c>
      <c r="AI80" s="37"/>
      <c r="AJ80" s="36">
        <v>9675.25</v>
      </c>
    </row>
    <row r="81" spans="1:36" ht="32.9" customHeight="1">
      <c r="A81" s="70"/>
      <c r="B81" s="40" t="s">
        <v>91</v>
      </c>
      <c r="C81" s="63" t="s">
        <v>42</v>
      </c>
      <c r="D81" s="64"/>
      <c r="E81" s="65"/>
      <c r="F81" s="72"/>
      <c r="G81" s="73"/>
      <c r="H81" s="38">
        <v>90.25</v>
      </c>
      <c r="I81" s="37"/>
      <c r="J81" s="39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8">
        <v>17.170000000000002</v>
      </c>
      <c r="AC81" s="37"/>
      <c r="AD81" s="37"/>
      <c r="AE81" s="37"/>
      <c r="AF81" s="37"/>
      <c r="AG81" s="37"/>
      <c r="AH81" s="37"/>
      <c r="AI81" s="37"/>
      <c r="AJ81" s="36">
        <v>107.42</v>
      </c>
    </row>
    <row r="82" spans="1:36" ht="21.9" customHeight="1">
      <c r="A82" s="70"/>
      <c r="B82" s="40" t="s">
        <v>90</v>
      </c>
      <c r="C82" s="63" t="s">
        <v>42</v>
      </c>
      <c r="D82" s="64"/>
      <c r="E82" s="65"/>
      <c r="F82" s="72"/>
      <c r="G82" s="73"/>
      <c r="H82" s="38">
        <v>6600.19</v>
      </c>
      <c r="I82" s="38">
        <v>868.32</v>
      </c>
      <c r="J82" s="41">
        <v>3270.69</v>
      </c>
      <c r="K82" s="37"/>
      <c r="L82" s="38">
        <v>2407.16</v>
      </c>
      <c r="M82" s="38">
        <v>781.43</v>
      </c>
      <c r="N82" s="38">
        <v>3155.69</v>
      </c>
      <c r="O82" s="38">
        <v>619.32000000000005</v>
      </c>
      <c r="P82" s="37"/>
      <c r="Q82" s="38">
        <v>535.29999999999995</v>
      </c>
      <c r="R82" s="38">
        <v>5.41</v>
      </c>
      <c r="S82" s="37"/>
      <c r="T82" s="37"/>
      <c r="U82" s="37"/>
      <c r="V82" s="37"/>
      <c r="W82" s="37"/>
      <c r="X82" s="37"/>
      <c r="Y82" s="37"/>
      <c r="Z82" s="37"/>
      <c r="AA82" s="38">
        <v>584.84</v>
      </c>
      <c r="AB82" s="38">
        <v>1385.16</v>
      </c>
      <c r="AC82" s="38">
        <v>718.09</v>
      </c>
      <c r="AD82" s="38">
        <v>89.43</v>
      </c>
      <c r="AE82" s="37"/>
      <c r="AF82" s="38">
        <v>1314.53</v>
      </c>
      <c r="AG82" s="38">
        <v>1410.29</v>
      </c>
      <c r="AH82" s="37"/>
      <c r="AI82" s="37"/>
      <c r="AJ82" s="36">
        <v>23745.85</v>
      </c>
    </row>
    <row r="83" spans="1:36" ht="21.9" customHeight="1">
      <c r="A83" s="70"/>
      <c r="B83" s="40" t="s">
        <v>89</v>
      </c>
      <c r="C83" s="63" t="s">
        <v>42</v>
      </c>
      <c r="D83" s="64"/>
      <c r="E83" s="65"/>
      <c r="F83" s="72"/>
      <c r="G83" s="73"/>
      <c r="H83" s="38">
        <v>17000.580000000002</v>
      </c>
      <c r="I83" s="37"/>
      <c r="J83" s="39"/>
      <c r="K83" s="37"/>
      <c r="L83" s="38">
        <v>233.7</v>
      </c>
      <c r="M83" s="38">
        <v>1069.21</v>
      </c>
      <c r="N83" s="37"/>
      <c r="O83" s="37"/>
      <c r="P83" s="37"/>
      <c r="Q83" s="37"/>
      <c r="R83" s="37"/>
      <c r="S83" s="37"/>
      <c r="T83" s="37"/>
      <c r="U83" s="37"/>
      <c r="V83" s="38">
        <v>901.09</v>
      </c>
      <c r="W83" s="37"/>
      <c r="X83" s="37"/>
      <c r="Y83" s="37"/>
      <c r="Z83" s="37"/>
      <c r="AA83" s="38">
        <v>448.62</v>
      </c>
      <c r="AB83" s="38">
        <v>1882.8</v>
      </c>
      <c r="AC83" s="37"/>
      <c r="AD83" s="38">
        <v>1346.52</v>
      </c>
      <c r="AE83" s="37"/>
      <c r="AF83" s="37"/>
      <c r="AG83" s="37"/>
      <c r="AH83" s="38">
        <v>20.48</v>
      </c>
      <c r="AI83" s="37"/>
      <c r="AJ83" s="36">
        <v>22903</v>
      </c>
    </row>
    <row r="84" spans="1:36" ht="21.9" customHeight="1">
      <c r="A84" s="70"/>
      <c r="B84" s="40" t="s">
        <v>88</v>
      </c>
      <c r="C84" s="63" t="s">
        <v>42</v>
      </c>
      <c r="D84" s="64"/>
      <c r="E84" s="65"/>
      <c r="F84" s="72"/>
      <c r="G84" s="73"/>
      <c r="H84" s="37"/>
      <c r="I84" s="37"/>
      <c r="J84" s="39"/>
      <c r="K84" s="37"/>
      <c r="L84" s="37"/>
      <c r="M84" s="37"/>
      <c r="N84" s="37"/>
      <c r="O84" s="38">
        <v>555.94000000000005</v>
      </c>
      <c r="P84" s="37"/>
      <c r="Q84" s="38">
        <v>159.4</v>
      </c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6">
        <v>715.34</v>
      </c>
    </row>
    <row r="85" spans="1:36" ht="21.9" customHeight="1">
      <c r="A85" s="70"/>
      <c r="B85" s="40" t="s">
        <v>87</v>
      </c>
      <c r="C85" s="63" t="s">
        <v>42</v>
      </c>
      <c r="D85" s="64"/>
      <c r="E85" s="65"/>
      <c r="F85" s="72"/>
      <c r="G85" s="73"/>
      <c r="H85" s="38">
        <v>9858.36</v>
      </c>
      <c r="I85" s="37"/>
      <c r="J85" s="39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6">
        <v>9858.36</v>
      </c>
    </row>
    <row r="86" spans="1:36" ht="21.9" customHeight="1">
      <c r="A86" s="70"/>
      <c r="B86" s="40" t="s">
        <v>86</v>
      </c>
      <c r="C86" s="63" t="s">
        <v>42</v>
      </c>
      <c r="D86" s="64"/>
      <c r="E86" s="65"/>
      <c r="F86" s="72"/>
      <c r="G86" s="73"/>
      <c r="H86" s="38">
        <v>20792.21</v>
      </c>
      <c r="I86" s="37"/>
      <c r="J86" s="39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6">
        <v>20792.21</v>
      </c>
    </row>
    <row r="87" spans="1:36" ht="32.9" customHeight="1">
      <c r="A87" s="70"/>
      <c r="B87" s="40" t="s">
        <v>85</v>
      </c>
      <c r="C87" s="63" t="s">
        <v>42</v>
      </c>
      <c r="D87" s="64"/>
      <c r="E87" s="65"/>
      <c r="F87" s="72"/>
      <c r="G87" s="73"/>
      <c r="H87" s="37"/>
      <c r="I87" s="37"/>
      <c r="J87" s="39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8">
        <v>17722.34</v>
      </c>
      <c r="AA87" s="37"/>
      <c r="AB87" s="37"/>
      <c r="AC87" s="37"/>
      <c r="AD87" s="38">
        <v>32212.86</v>
      </c>
      <c r="AE87" s="37"/>
      <c r="AF87" s="37"/>
      <c r="AG87" s="37"/>
      <c r="AH87" s="37"/>
      <c r="AI87" s="38">
        <v>17281.53</v>
      </c>
      <c r="AJ87" s="36">
        <v>67216.73</v>
      </c>
    </row>
    <row r="88" spans="1:36" ht="21.9" customHeight="1">
      <c r="A88" s="70"/>
      <c r="B88" s="40" t="s">
        <v>84</v>
      </c>
      <c r="C88" s="63" t="s">
        <v>42</v>
      </c>
      <c r="D88" s="64"/>
      <c r="E88" s="65"/>
      <c r="F88" s="72"/>
      <c r="G88" s="73"/>
      <c r="H88" s="38">
        <v>132233.29999999999</v>
      </c>
      <c r="I88" s="37"/>
      <c r="J88" s="39"/>
      <c r="K88" s="38">
        <v>98.3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6">
        <v>132331.6</v>
      </c>
    </row>
    <row r="89" spans="1:36" ht="21.9" customHeight="1">
      <c r="A89" s="70"/>
      <c r="B89" s="40" t="s">
        <v>83</v>
      </c>
      <c r="C89" s="63" t="s">
        <v>42</v>
      </c>
      <c r="D89" s="64"/>
      <c r="E89" s="65"/>
      <c r="F89" s="72"/>
      <c r="G89" s="73"/>
      <c r="H89" s="38">
        <v>4585.76</v>
      </c>
      <c r="I89" s="37"/>
      <c r="J89" s="39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8">
        <v>4179.71</v>
      </c>
      <c r="AA89" s="37"/>
      <c r="AB89" s="37"/>
      <c r="AC89" s="37"/>
      <c r="AD89" s="38">
        <v>4989.74</v>
      </c>
      <c r="AE89" s="37"/>
      <c r="AF89" s="37"/>
      <c r="AG89" s="37"/>
      <c r="AH89" s="37"/>
      <c r="AI89" s="38">
        <v>2119.9699999999998</v>
      </c>
      <c r="AJ89" s="36">
        <v>15875.18</v>
      </c>
    </row>
    <row r="90" spans="1:36" ht="21.9" customHeight="1">
      <c r="A90" s="70"/>
      <c r="B90" s="40" t="s">
        <v>82</v>
      </c>
      <c r="C90" s="63" t="s">
        <v>42</v>
      </c>
      <c r="D90" s="64"/>
      <c r="E90" s="65"/>
      <c r="F90" s="72"/>
      <c r="G90" s="73"/>
      <c r="H90" s="38">
        <v>12323.92</v>
      </c>
      <c r="I90" s="37"/>
      <c r="J90" s="39"/>
      <c r="K90" s="38">
        <v>5832.7</v>
      </c>
      <c r="L90" s="37"/>
      <c r="M90" s="37"/>
      <c r="N90" s="37"/>
      <c r="O90" s="38">
        <v>260</v>
      </c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6">
        <v>18416.62</v>
      </c>
    </row>
    <row r="91" spans="1:36" ht="21.9" customHeight="1">
      <c r="A91" s="70"/>
      <c r="B91" s="40" t="s">
        <v>81</v>
      </c>
      <c r="C91" s="63" t="s">
        <v>42</v>
      </c>
      <c r="D91" s="64"/>
      <c r="E91" s="65"/>
      <c r="F91" s="72"/>
      <c r="G91" s="73"/>
      <c r="H91" s="38">
        <v>42000.46</v>
      </c>
      <c r="I91" s="37"/>
      <c r="J91" s="39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8">
        <v>1596.66</v>
      </c>
      <c r="AE91" s="37"/>
      <c r="AF91" s="37"/>
      <c r="AG91" s="37"/>
      <c r="AH91" s="37"/>
      <c r="AI91" s="37"/>
      <c r="AJ91" s="36">
        <v>43597.120000000003</v>
      </c>
    </row>
    <row r="92" spans="1:36" ht="21.9" customHeight="1">
      <c r="A92" s="70"/>
      <c r="B92" s="40" t="s">
        <v>80</v>
      </c>
      <c r="C92" s="63" t="s">
        <v>42</v>
      </c>
      <c r="D92" s="64"/>
      <c r="E92" s="65"/>
      <c r="F92" s="72"/>
      <c r="G92" s="73"/>
      <c r="H92" s="38">
        <v>60605.79</v>
      </c>
      <c r="I92" s="37"/>
      <c r="J92" s="39"/>
      <c r="K92" s="37"/>
      <c r="L92" s="37"/>
      <c r="M92" s="37"/>
      <c r="N92" s="38">
        <v>5142.88</v>
      </c>
      <c r="O92" s="37"/>
      <c r="P92" s="38">
        <v>7574.6</v>
      </c>
      <c r="Q92" s="37"/>
      <c r="R92" s="37"/>
      <c r="S92" s="37"/>
      <c r="T92" s="38">
        <v>8510.56</v>
      </c>
      <c r="U92" s="37"/>
      <c r="V92" s="37"/>
      <c r="W92" s="37"/>
      <c r="X92" s="37"/>
      <c r="Y92" s="37"/>
      <c r="Z92" s="37"/>
      <c r="AA92" s="37"/>
      <c r="AB92" s="38">
        <v>32966.82</v>
      </c>
      <c r="AC92" s="37"/>
      <c r="AD92" s="37"/>
      <c r="AE92" s="37"/>
      <c r="AF92" s="37"/>
      <c r="AG92" s="37"/>
      <c r="AH92" s="37"/>
      <c r="AI92" s="37"/>
      <c r="AJ92" s="36">
        <v>114800.65</v>
      </c>
    </row>
    <row r="93" spans="1:36" ht="21.9" customHeight="1">
      <c r="A93" s="70"/>
      <c r="B93" s="40" t="s">
        <v>79</v>
      </c>
      <c r="C93" s="63" t="s">
        <v>42</v>
      </c>
      <c r="D93" s="64"/>
      <c r="E93" s="65"/>
      <c r="F93" s="72"/>
      <c r="G93" s="73"/>
      <c r="H93" s="37"/>
      <c r="I93" s="37"/>
      <c r="J93" s="39"/>
      <c r="K93" s="37"/>
      <c r="L93" s="37"/>
      <c r="M93" s="37"/>
      <c r="N93" s="38">
        <v>9108</v>
      </c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6">
        <v>9108</v>
      </c>
    </row>
    <row r="94" spans="1:36" ht="21.9" customHeight="1">
      <c r="A94" s="70"/>
      <c r="B94" s="40" t="s">
        <v>78</v>
      </c>
      <c r="C94" s="63" t="s">
        <v>42</v>
      </c>
      <c r="D94" s="64"/>
      <c r="E94" s="65"/>
      <c r="F94" s="72"/>
      <c r="G94" s="73"/>
      <c r="H94" s="38">
        <v>74594.91</v>
      </c>
      <c r="I94" s="37"/>
      <c r="J94" s="39"/>
      <c r="K94" s="37"/>
      <c r="L94" s="37"/>
      <c r="M94" s="38">
        <v>2454.1999999999998</v>
      </c>
      <c r="N94" s="37"/>
      <c r="O94" s="37"/>
      <c r="P94" s="38">
        <v>21893.15</v>
      </c>
      <c r="Q94" s="37"/>
      <c r="R94" s="37"/>
      <c r="S94" s="37"/>
      <c r="T94" s="38">
        <v>17025.439999999999</v>
      </c>
      <c r="U94" s="38">
        <v>19971</v>
      </c>
      <c r="V94" s="37"/>
      <c r="W94" s="37"/>
      <c r="X94" s="37"/>
      <c r="Y94" s="38">
        <v>4500</v>
      </c>
      <c r="Z94" s="38">
        <v>58009.4</v>
      </c>
      <c r="AA94" s="37"/>
      <c r="AB94" s="37"/>
      <c r="AC94" s="37"/>
      <c r="AD94" s="38">
        <v>3604.82</v>
      </c>
      <c r="AE94" s="37"/>
      <c r="AF94" s="37"/>
      <c r="AG94" s="37"/>
      <c r="AH94" s="37"/>
      <c r="AI94" s="38">
        <v>28639.33</v>
      </c>
      <c r="AJ94" s="36">
        <v>230692.25</v>
      </c>
    </row>
    <row r="95" spans="1:36" ht="21.9" customHeight="1">
      <c r="A95" s="70"/>
      <c r="B95" s="40" t="s">
        <v>77</v>
      </c>
      <c r="C95" s="63" t="s">
        <v>42</v>
      </c>
      <c r="D95" s="64"/>
      <c r="E95" s="65"/>
      <c r="F95" s="72"/>
      <c r="G95" s="73"/>
      <c r="H95" s="38">
        <v>16810.52</v>
      </c>
      <c r="I95" s="37"/>
      <c r="J95" s="39"/>
      <c r="K95" s="38">
        <v>19599.3</v>
      </c>
      <c r="L95" s="37"/>
      <c r="M95" s="37"/>
      <c r="N95" s="37"/>
      <c r="O95" s="37"/>
      <c r="P95" s="37"/>
      <c r="Q95" s="38">
        <v>18572.59</v>
      </c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8">
        <v>20308.490000000002</v>
      </c>
      <c r="AC95" s="37"/>
      <c r="AD95" s="38">
        <v>8639.44</v>
      </c>
      <c r="AE95" s="37"/>
      <c r="AF95" s="37"/>
      <c r="AG95" s="37"/>
      <c r="AH95" s="37"/>
      <c r="AI95" s="37"/>
      <c r="AJ95" s="36">
        <v>83930.34</v>
      </c>
    </row>
    <row r="96" spans="1:36" ht="21.9" customHeight="1">
      <c r="A96" s="70"/>
      <c r="B96" s="40" t="s">
        <v>76</v>
      </c>
      <c r="C96" s="63" t="s">
        <v>42</v>
      </c>
      <c r="D96" s="64"/>
      <c r="E96" s="65"/>
      <c r="F96" s="72"/>
      <c r="G96" s="73"/>
      <c r="H96" s="38">
        <v>14397.95</v>
      </c>
      <c r="I96" s="37"/>
      <c r="J96" s="39"/>
      <c r="K96" s="38">
        <v>3029.19</v>
      </c>
      <c r="L96" s="37"/>
      <c r="M96" s="37"/>
      <c r="N96" s="37"/>
      <c r="O96" s="38">
        <v>291.5</v>
      </c>
      <c r="P96" s="37"/>
      <c r="Q96" s="37"/>
      <c r="R96" s="37"/>
      <c r="S96" s="37"/>
      <c r="T96" s="37"/>
      <c r="U96" s="37"/>
      <c r="V96" s="38">
        <v>761364</v>
      </c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6">
        <v>779082.64</v>
      </c>
    </row>
    <row r="97" spans="1:36" ht="21.9" customHeight="1">
      <c r="A97" s="70"/>
      <c r="B97" s="40" t="s">
        <v>75</v>
      </c>
      <c r="C97" s="63" t="s">
        <v>42</v>
      </c>
      <c r="D97" s="64"/>
      <c r="E97" s="65"/>
      <c r="F97" s="72"/>
      <c r="G97" s="73"/>
      <c r="H97" s="38">
        <v>4330.26</v>
      </c>
      <c r="I97" s="37"/>
      <c r="J97" s="39"/>
      <c r="K97" s="37"/>
      <c r="L97" s="37"/>
      <c r="M97" s="37"/>
      <c r="N97" s="37"/>
      <c r="O97" s="37"/>
      <c r="P97" s="37"/>
      <c r="Q97" s="37"/>
      <c r="R97" s="37"/>
      <c r="S97" s="38">
        <v>4339.26</v>
      </c>
      <c r="T97" s="37"/>
      <c r="U97" s="37"/>
      <c r="V97" s="37"/>
      <c r="W97" s="37"/>
      <c r="X97" s="37"/>
      <c r="Y97" s="37"/>
      <c r="Z97" s="37"/>
      <c r="AA97" s="37"/>
      <c r="AB97" s="37"/>
      <c r="AC97" s="38">
        <v>5910.33</v>
      </c>
      <c r="AD97" s="37"/>
      <c r="AE97" s="37"/>
      <c r="AF97" s="37"/>
      <c r="AG97" s="37"/>
      <c r="AH97" s="37"/>
      <c r="AI97" s="37"/>
      <c r="AJ97" s="36">
        <v>14579.85</v>
      </c>
    </row>
    <row r="98" spans="1:36" ht="21.9" customHeight="1">
      <c r="A98" s="70"/>
      <c r="B98" s="40" t="s">
        <v>74</v>
      </c>
      <c r="C98" s="63" t="s">
        <v>42</v>
      </c>
      <c r="D98" s="64"/>
      <c r="E98" s="65"/>
      <c r="F98" s="72"/>
      <c r="G98" s="73"/>
      <c r="H98" s="38">
        <v>8343.11</v>
      </c>
      <c r="I98" s="37"/>
      <c r="J98" s="39"/>
      <c r="K98" s="38">
        <v>1818.38</v>
      </c>
      <c r="L98" s="37"/>
      <c r="M98" s="37"/>
      <c r="N98" s="37"/>
      <c r="O98" s="37"/>
      <c r="P98" s="38">
        <v>3065.96</v>
      </c>
      <c r="Q98" s="37"/>
      <c r="R98" s="37"/>
      <c r="S98" s="38">
        <v>21451.74</v>
      </c>
      <c r="T98" s="37"/>
      <c r="U98" s="37"/>
      <c r="V98" s="37"/>
      <c r="W98" s="37"/>
      <c r="X98" s="37"/>
      <c r="Y98" s="38">
        <v>5509.15</v>
      </c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6">
        <v>40188.339999999997</v>
      </c>
    </row>
    <row r="99" spans="1:36" ht="21.9" customHeight="1">
      <c r="A99" s="70"/>
      <c r="B99" s="40" t="s">
        <v>73</v>
      </c>
      <c r="C99" s="63" t="s">
        <v>42</v>
      </c>
      <c r="D99" s="64"/>
      <c r="E99" s="65"/>
      <c r="F99" s="72"/>
      <c r="G99" s="73"/>
      <c r="H99" s="38">
        <v>29965.759999999998</v>
      </c>
      <c r="I99" s="37"/>
      <c r="J99" s="39"/>
      <c r="K99" s="38">
        <v>4000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8">
        <v>2100</v>
      </c>
      <c r="AD99" s="37"/>
      <c r="AE99" s="37"/>
      <c r="AF99" s="37"/>
      <c r="AG99" s="37"/>
      <c r="AH99" s="37"/>
      <c r="AI99" s="37"/>
      <c r="AJ99" s="36">
        <v>36065.760000000002</v>
      </c>
    </row>
    <row r="100" spans="1:36" ht="15" customHeight="1">
      <c r="A100" s="70"/>
      <c r="B100" s="40" t="s">
        <v>72</v>
      </c>
      <c r="C100" s="63" t="s">
        <v>42</v>
      </c>
      <c r="D100" s="64"/>
      <c r="E100" s="65"/>
      <c r="F100" s="72"/>
      <c r="G100" s="73"/>
      <c r="H100" s="38">
        <v>286881.34000000003</v>
      </c>
      <c r="I100" s="37"/>
      <c r="J100" s="39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6">
        <v>286881.34000000003</v>
      </c>
    </row>
    <row r="101" spans="1:36" ht="15" customHeight="1">
      <c r="A101" s="70"/>
      <c r="B101" s="40" t="s">
        <v>71</v>
      </c>
      <c r="C101" s="63" t="s">
        <v>42</v>
      </c>
      <c r="D101" s="64"/>
      <c r="E101" s="65"/>
      <c r="F101" s="72"/>
      <c r="G101" s="73"/>
      <c r="H101" s="38">
        <v>35918.83</v>
      </c>
      <c r="I101" s="37"/>
      <c r="J101" s="39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6">
        <v>35918.83</v>
      </c>
    </row>
    <row r="102" spans="1:36" ht="21.9" customHeight="1">
      <c r="A102" s="70"/>
      <c r="B102" s="40" t="s">
        <v>70</v>
      </c>
      <c r="C102" s="63" t="s">
        <v>42</v>
      </c>
      <c r="D102" s="64"/>
      <c r="E102" s="65"/>
      <c r="F102" s="72"/>
      <c r="G102" s="73"/>
      <c r="H102" s="38">
        <v>227913.4</v>
      </c>
      <c r="I102" s="37"/>
      <c r="J102" s="39"/>
      <c r="K102" s="37"/>
      <c r="L102" s="37"/>
      <c r="M102" s="37"/>
      <c r="N102" s="37"/>
      <c r="O102" s="37"/>
      <c r="P102" s="38">
        <v>22918.38</v>
      </c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8">
        <v>8609.23</v>
      </c>
      <c r="AC102" s="37"/>
      <c r="AD102" s="38">
        <v>16456.04</v>
      </c>
      <c r="AE102" s="37"/>
      <c r="AF102" s="37"/>
      <c r="AG102" s="37"/>
      <c r="AH102" s="37"/>
      <c r="AI102" s="37"/>
      <c r="AJ102" s="36">
        <v>275897.05</v>
      </c>
    </row>
    <row r="103" spans="1:36" ht="15" customHeight="1">
      <c r="A103" s="70"/>
      <c r="B103" s="40" t="s">
        <v>69</v>
      </c>
      <c r="C103" s="63" t="s">
        <v>42</v>
      </c>
      <c r="D103" s="64"/>
      <c r="E103" s="65"/>
      <c r="F103" s="72"/>
      <c r="G103" s="73"/>
      <c r="H103" s="38">
        <v>121300.23</v>
      </c>
      <c r="I103" s="37"/>
      <c r="J103" s="39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6">
        <v>121300.23</v>
      </c>
    </row>
    <row r="104" spans="1:36" ht="21.9" customHeight="1">
      <c r="A104" s="70"/>
      <c r="B104" s="40" t="s">
        <v>68</v>
      </c>
      <c r="C104" s="63" t="s">
        <v>42</v>
      </c>
      <c r="D104" s="64"/>
      <c r="E104" s="65"/>
      <c r="F104" s="72"/>
      <c r="G104" s="73"/>
      <c r="H104" s="38">
        <v>2443485.9700000002</v>
      </c>
      <c r="I104" s="37"/>
      <c r="J104" s="39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8">
        <v>38046.769999999997</v>
      </c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6">
        <v>2481532.7400000002</v>
      </c>
    </row>
    <row r="105" spans="1:36" ht="21.9" customHeight="1">
      <c r="A105" s="70"/>
      <c r="B105" s="40" t="s">
        <v>67</v>
      </c>
      <c r="C105" s="63" t="s">
        <v>42</v>
      </c>
      <c r="D105" s="64"/>
      <c r="E105" s="65"/>
      <c r="F105" s="72"/>
      <c r="G105" s="73"/>
      <c r="H105" s="38">
        <v>59580.7</v>
      </c>
      <c r="I105" s="37"/>
      <c r="J105" s="39"/>
      <c r="K105" s="37"/>
      <c r="L105" s="37"/>
      <c r="M105" s="37"/>
      <c r="N105" s="37"/>
      <c r="O105" s="37"/>
      <c r="P105" s="38">
        <v>5469.71</v>
      </c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8">
        <v>5267.34</v>
      </c>
      <c r="AE105" s="37"/>
      <c r="AF105" s="37"/>
      <c r="AG105" s="37"/>
      <c r="AH105" s="37"/>
      <c r="AI105" s="37"/>
      <c r="AJ105" s="36">
        <v>70317.75</v>
      </c>
    </row>
    <row r="106" spans="1:36" ht="15" customHeight="1">
      <c r="A106" s="70"/>
      <c r="B106" s="40" t="s">
        <v>66</v>
      </c>
      <c r="C106" s="63" t="s">
        <v>42</v>
      </c>
      <c r="D106" s="64"/>
      <c r="E106" s="65"/>
      <c r="F106" s="72"/>
      <c r="G106" s="73"/>
      <c r="H106" s="38">
        <v>50165.27</v>
      </c>
      <c r="I106" s="37"/>
      <c r="J106" s="39"/>
      <c r="K106" s="38">
        <v>12055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8">
        <v>373.75</v>
      </c>
      <c r="AE106" s="37"/>
      <c r="AF106" s="37"/>
      <c r="AG106" s="37"/>
      <c r="AH106" s="37"/>
      <c r="AI106" s="37"/>
      <c r="AJ106" s="36">
        <v>62594.02</v>
      </c>
    </row>
    <row r="107" spans="1:36" ht="21.9" customHeight="1">
      <c r="A107" s="70"/>
      <c r="B107" s="40" t="s">
        <v>65</v>
      </c>
      <c r="C107" s="63" t="s">
        <v>42</v>
      </c>
      <c r="D107" s="64"/>
      <c r="E107" s="65"/>
      <c r="F107" s="72"/>
      <c r="G107" s="73"/>
      <c r="H107" s="38">
        <v>40983.21</v>
      </c>
      <c r="I107" s="37"/>
      <c r="J107" s="39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6">
        <v>40983.21</v>
      </c>
    </row>
    <row r="108" spans="1:36" ht="15" customHeight="1">
      <c r="A108" s="70"/>
      <c r="B108" s="40" t="s">
        <v>64</v>
      </c>
      <c r="C108" s="63" t="s">
        <v>42</v>
      </c>
      <c r="D108" s="64"/>
      <c r="E108" s="65"/>
      <c r="F108" s="72"/>
      <c r="G108" s="73"/>
      <c r="H108" s="38">
        <v>3414.56</v>
      </c>
      <c r="I108" s="37"/>
      <c r="J108" s="39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6">
        <v>3414.56</v>
      </c>
    </row>
    <row r="109" spans="1:36" ht="43.65" customHeight="1">
      <c r="A109" s="70"/>
      <c r="B109" s="40" t="s">
        <v>63</v>
      </c>
      <c r="C109" s="63" t="s">
        <v>42</v>
      </c>
      <c r="D109" s="64"/>
      <c r="E109" s="65"/>
      <c r="F109" s="72"/>
      <c r="G109" s="73"/>
      <c r="H109" s="38">
        <v>473607.92</v>
      </c>
      <c r="I109" s="37"/>
      <c r="J109" s="39"/>
      <c r="K109" s="37"/>
      <c r="L109" s="37"/>
      <c r="M109" s="37"/>
      <c r="N109" s="37"/>
      <c r="O109" s="37"/>
      <c r="P109" s="37"/>
      <c r="Q109" s="37"/>
      <c r="R109" s="37"/>
      <c r="S109" s="38">
        <v>1500</v>
      </c>
      <c r="T109" s="37"/>
      <c r="U109" s="37"/>
      <c r="V109" s="37"/>
      <c r="W109" s="37"/>
      <c r="X109" s="37"/>
      <c r="Y109" s="38">
        <v>1998</v>
      </c>
      <c r="Z109" s="37"/>
      <c r="AA109" s="38">
        <v>23310</v>
      </c>
      <c r="AB109" s="38">
        <v>38222.800000000003</v>
      </c>
      <c r="AC109" s="38">
        <v>24000</v>
      </c>
      <c r="AD109" s="38">
        <v>11687.63</v>
      </c>
      <c r="AE109" s="38">
        <v>22356</v>
      </c>
      <c r="AF109" s="37"/>
      <c r="AG109" s="37"/>
      <c r="AH109" s="37"/>
      <c r="AI109" s="37"/>
      <c r="AJ109" s="36">
        <v>596682.35</v>
      </c>
    </row>
    <row r="110" spans="1:36" ht="21.9" customHeight="1">
      <c r="A110" s="70"/>
      <c r="B110" s="40" t="s">
        <v>62</v>
      </c>
      <c r="C110" s="63" t="s">
        <v>42</v>
      </c>
      <c r="D110" s="64"/>
      <c r="E110" s="65"/>
      <c r="F110" s="72"/>
      <c r="G110" s="73"/>
      <c r="H110" s="38">
        <v>23430.34</v>
      </c>
      <c r="I110" s="37"/>
      <c r="J110" s="39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6">
        <v>23430.34</v>
      </c>
    </row>
    <row r="111" spans="1:36" ht="15" customHeight="1">
      <c r="A111" s="70"/>
      <c r="B111" s="40" t="s">
        <v>61</v>
      </c>
      <c r="C111" s="63" t="s">
        <v>42</v>
      </c>
      <c r="D111" s="64"/>
      <c r="E111" s="65"/>
      <c r="F111" s="72"/>
      <c r="G111" s="73"/>
      <c r="H111" s="38">
        <v>182366.43</v>
      </c>
      <c r="I111" s="37"/>
      <c r="J111" s="39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8">
        <v>6500</v>
      </c>
      <c r="AD111" s="37"/>
      <c r="AE111" s="37"/>
      <c r="AF111" s="37"/>
      <c r="AG111" s="37"/>
      <c r="AH111" s="37"/>
      <c r="AI111" s="37"/>
      <c r="AJ111" s="36">
        <v>188866.43</v>
      </c>
    </row>
    <row r="112" spans="1:36" ht="15" customHeight="1">
      <c r="A112" s="70"/>
      <c r="B112" s="40" t="s">
        <v>60</v>
      </c>
      <c r="C112" s="63" t="s">
        <v>42</v>
      </c>
      <c r="D112" s="64"/>
      <c r="E112" s="65"/>
      <c r="F112" s="72"/>
      <c r="G112" s="73"/>
      <c r="H112" s="38">
        <v>19567</v>
      </c>
      <c r="I112" s="37"/>
      <c r="J112" s="39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6">
        <v>19567</v>
      </c>
    </row>
    <row r="113" spans="1:36" ht="15" customHeight="1">
      <c r="A113" s="70"/>
      <c r="B113" s="40" t="s">
        <v>59</v>
      </c>
      <c r="C113" s="63" t="s">
        <v>42</v>
      </c>
      <c r="D113" s="64"/>
      <c r="E113" s="65"/>
      <c r="F113" s="72"/>
      <c r="G113" s="73"/>
      <c r="H113" s="38">
        <v>25199.07</v>
      </c>
      <c r="I113" s="37"/>
      <c r="J113" s="39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6">
        <v>25199.07</v>
      </c>
    </row>
    <row r="114" spans="1:36" ht="21.9" customHeight="1">
      <c r="A114" s="70"/>
      <c r="B114" s="40" t="s">
        <v>58</v>
      </c>
      <c r="C114" s="63" t="s">
        <v>42</v>
      </c>
      <c r="D114" s="64"/>
      <c r="E114" s="65"/>
      <c r="F114" s="72"/>
      <c r="G114" s="73"/>
      <c r="H114" s="38">
        <v>7250</v>
      </c>
      <c r="I114" s="37"/>
      <c r="J114" s="39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6">
        <v>7250</v>
      </c>
    </row>
    <row r="115" spans="1:36" ht="21.9" customHeight="1">
      <c r="A115" s="70"/>
      <c r="B115" s="40" t="s">
        <v>57</v>
      </c>
      <c r="C115" s="63" t="s">
        <v>42</v>
      </c>
      <c r="D115" s="64"/>
      <c r="E115" s="65"/>
      <c r="F115" s="74">
        <v>17298.73</v>
      </c>
      <c r="G115" s="75"/>
      <c r="H115" s="38">
        <v>274984.08</v>
      </c>
      <c r="I115" s="37"/>
      <c r="J115" s="39"/>
      <c r="K115" s="37"/>
      <c r="L115" s="37"/>
      <c r="M115" s="37"/>
      <c r="N115" s="38">
        <v>19052</v>
      </c>
      <c r="O115" s="37"/>
      <c r="P115" s="37"/>
      <c r="Q115" s="37"/>
      <c r="R115" s="38">
        <v>181568.49</v>
      </c>
      <c r="S115" s="37"/>
      <c r="T115" s="37"/>
      <c r="U115" s="37"/>
      <c r="V115" s="37"/>
      <c r="W115" s="38">
        <v>327000.65000000002</v>
      </c>
      <c r="X115" s="37"/>
      <c r="Y115" s="37"/>
      <c r="Z115" s="37"/>
      <c r="AA115" s="37"/>
      <c r="AB115" s="37"/>
      <c r="AC115" s="38">
        <v>718456.33</v>
      </c>
      <c r="AD115" s="38">
        <v>4600</v>
      </c>
      <c r="AE115" s="37"/>
      <c r="AF115" s="37"/>
      <c r="AG115" s="37"/>
      <c r="AH115" s="37"/>
      <c r="AI115" s="38">
        <v>20850</v>
      </c>
      <c r="AJ115" s="36">
        <v>1563810.28</v>
      </c>
    </row>
    <row r="116" spans="1:36" ht="21.9" customHeight="1">
      <c r="A116" s="70"/>
      <c r="B116" s="40" t="s">
        <v>56</v>
      </c>
      <c r="C116" s="63" t="s">
        <v>42</v>
      </c>
      <c r="D116" s="64"/>
      <c r="E116" s="65"/>
      <c r="F116" s="72"/>
      <c r="G116" s="73"/>
      <c r="H116" s="38">
        <v>14903.2</v>
      </c>
      <c r="I116" s="37"/>
      <c r="J116" s="39"/>
      <c r="K116" s="38">
        <v>33907.29</v>
      </c>
      <c r="L116" s="37"/>
      <c r="M116" s="37"/>
      <c r="N116" s="38">
        <v>2106</v>
      </c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8">
        <v>4378.8999999999996</v>
      </c>
      <c r="AC116" s="37"/>
      <c r="AD116" s="38">
        <v>30938.48</v>
      </c>
      <c r="AE116" s="37"/>
      <c r="AF116" s="37"/>
      <c r="AG116" s="37"/>
      <c r="AH116" s="37"/>
      <c r="AI116" s="37"/>
      <c r="AJ116" s="36">
        <v>86233.87</v>
      </c>
    </row>
    <row r="117" spans="1:36" ht="21.9" customHeight="1">
      <c r="A117" s="70"/>
      <c r="B117" s="40" t="s">
        <v>55</v>
      </c>
      <c r="C117" s="63" t="s">
        <v>42</v>
      </c>
      <c r="D117" s="64"/>
      <c r="E117" s="65"/>
      <c r="F117" s="72"/>
      <c r="G117" s="73"/>
      <c r="H117" s="38">
        <v>36347.9</v>
      </c>
      <c r="I117" s="37"/>
      <c r="J117" s="39"/>
      <c r="K117" s="38">
        <v>8505.0300000000007</v>
      </c>
      <c r="L117" s="37"/>
      <c r="M117" s="37"/>
      <c r="N117" s="37"/>
      <c r="O117" s="38">
        <v>269.55</v>
      </c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8">
        <v>640</v>
      </c>
      <c r="AE117" s="37"/>
      <c r="AF117" s="37"/>
      <c r="AG117" s="37"/>
      <c r="AH117" s="37"/>
      <c r="AI117" s="38">
        <v>2435.79</v>
      </c>
      <c r="AJ117" s="36">
        <v>48198.27</v>
      </c>
    </row>
    <row r="118" spans="1:36" ht="21.9" customHeight="1">
      <c r="A118" s="70"/>
      <c r="B118" s="40" t="s">
        <v>54</v>
      </c>
      <c r="C118" s="63" t="s">
        <v>42</v>
      </c>
      <c r="D118" s="64"/>
      <c r="E118" s="65"/>
      <c r="F118" s="72"/>
      <c r="G118" s="73"/>
      <c r="H118" s="38">
        <v>126747.63</v>
      </c>
      <c r="I118" s="37"/>
      <c r="J118" s="39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6">
        <v>126747.63</v>
      </c>
    </row>
    <row r="119" spans="1:36" ht="21.9" customHeight="1">
      <c r="A119" s="70"/>
      <c r="B119" s="40" t="s">
        <v>53</v>
      </c>
      <c r="C119" s="63" t="s">
        <v>42</v>
      </c>
      <c r="D119" s="64"/>
      <c r="E119" s="65"/>
      <c r="F119" s="72"/>
      <c r="G119" s="73"/>
      <c r="H119" s="38">
        <v>3399</v>
      </c>
      <c r="I119" s="37"/>
      <c r="J119" s="39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6">
        <v>3399</v>
      </c>
    </row>
    <row r="120" spans="1:36" ht="21.9" customHeight="1">
      <c r="A120" s="70"/>
      <c r="B120" s="40" t="s">
        <v>52</v>
      </c>
      <c r="C120" s="63" t="s">
        <v>42</v>
      </c>
      <c r="D120" s="64"/>
      <c r="E120" s="65"/>
      <c r="F120" s="72"/>
      <c r="G120" s="73"/>
      <c r="H120" s="38">
        <v>10481.18</v>
      </c>
      <c r="I120" s="37"/>
      <c r="J120" s="39"/>
      <c r="K120" s="38">
        <v>9000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>
        <v>3500</v>
      </c>
      <c r="AE120" s="37"/>
      <c r="AF120" s="37"/>
      <c r="AG120" s="37"/>
      <c r="AH120" s="37"/>
      <c r="AI120" s="37"/>
      <c r="AJ120" s="36">
        <v>22981.18</v>
      </c>
    </row>
    <row r="121" spans="1:36" ht="21.9" customHeight="1">
      <c r="A121" s="70"/>
      <c r="B121" s="40" t="s">
        <v>51</v>
      </c>
      <c r="C121" s="63" t="s">
        <v>42</v>
      </c>
      <c r="D121" s="64"/>
      <c r="E121" s="65"/>
      <c r="F121" s="72"/>
      <c r="G121" s="73"/>
      <c r="H121" s="38">
        <v>1000</v>
      </c>
      <c r="I121" s="37"/>
      <c r="J121" s="39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6">
        <v>1000</v>
      </c>
    </row>
    <row r="122" spans="1:36" ht="15" customHeight="1">
      <c r="A122" s="70"/>
      <c r="B122" s="40" t="s">
        <v>50</v>
      </c>
      <c r="C122" s="63" t="s">
        <v>42</v>
      </c>
      <c r="D122" s="64"/>
      <c r="E122" s="65"/>
      <c r="F122" s="72"/>
      <c r="G122" s="73"/>
      <c r="H122" s="38">
        <v>297840</v>
      </c>
      <c r="I122" s="37"/>
      <c r="J122" s="39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6">
        <v>297840</v>
      </c>
    </row>
    <row r="123" spans="1:36" ht="15" customHeight="1">
      <c r="A123" s="70"/>
      <c r="B123" s="40" t="s">
        <v>49</v>
      </c>
      <c r="C123" s="63" t="s">
        <v>42</v>
      </c>
      <c r="D123" s="64"/>
      <c r="E123" s="65"/>
      <c r="F123" s="72"/>
      <c r="G123" s="73"/>
      <c r="H123" s="38">
        <v>1079.95</v>
      </c>
      <c r="I123" s="37"/>
      <c r="J123" s="39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6">
        <v>1079.95</v>
      </c>
    </row>
    <row r="124" spans="1:36" ht="21.9" customHeight="1">
      <c r="A124" s="70"/>
      <c r="B124" s="40" t="s">
        <v>48</v>
      </c>
      <c r="C124" s="63" t="s">
        <v>42</v>
      </c>
      <c r="D124" s="64"/>
      <c r="E124" s="65"/>
      <c r="F124" s="72"/>
      <c r="G124" s="73"/>
      <c r="H124" s="38">
        <v>91343</v>
      </c>
      <c r="I124" s="37"/>
      <c r="J124" s="39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6">
        <v>91343</v>
      </c>
    </row>
    <row r="125" spans="1:36" ht="15" customHeight="1">
      <c r="A125" s="70"/>
      <c r="B125" s="40" t="s">
        <v>47</v>
      </c>
      <c r="C125" s="63" t="s">
        <v>42</v>
      </c>
      <c r="D125" s="64"/>
      <c r="E125" s="65"/>
      <c r="F125" s="72"/>
      <c r="G125" s="73"/>
      <c r="H125" s="38">
        <v>50920.800000000003</v>
      </c>
      <c r="I125" s="37"/>
      <c r="J125" s="39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6">
        <v>50920.800000000003</v>
      </c>
    </row>
    <row r="126" spans="1:36" ht="21.9" customHeight="1">
      <c r="A126" s="70"/>
      <c r="B126" s="40" t="s">
        <v>46</v>
      </c>
      <c r="C126" s="63" t="s">
        <v>42</v>
      </c>
      <c r="D126" s="64"/>
      <c r="E126" s="65"/>
      <c r="F126" s="72"/>
      <c r="G126" s="73"/>
      <c r="H126" s="38">
        <v>13212.67</v>
      </c>
      <c r="I126" s="37"/>
      <c r="J126" s="39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6">
        <v>13212.67</v>
      </c>
    </row>
    <row r="127" spans="1:36" ht="32.9" customHeight="1">
      <c r="A127" s="70"/>
      <c r="B127" s="40" t="s">
        <v>45</v>
      </c>
      <c r="C127" s="63" t="s">
        <v>42</v>
      </c>
      <c r="D127" s="64"/>
      <c r="E127" s="65"/>
      <c r="F127" s="72"/>
      <c r="G127" s="73"/>
      <c r="H127" s="38">
        <v>75949.73</v>
      </c>
      <c r="I127" s="37"/>
      <c r="J127" s="39"/>
      <c r="K127" s="37"/>
      <c r="L127" s="37"/>
      <c r="M127" s="37"/>
      <c r="N127" s="38">
        <v>3006</v>
      </c>
      <c r="O127" s="37"/>
      <c r="P127" s="38">
        <v>2754.2</v>
      </c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6">
        <v>81709.929999999993</v>
      </c>
    </row>
    <row r="128" spans="1:36" ht="21.9" customHeight="1">
      <c r="A128" s="70"/>
      <c r="B128" s="40" t="s">
        <v>44</v>
      </c>
      <c r="C128" s="63" t="s">
        <v>42</v>
      </c>
      <c r="D128" s="64"/>
      <c r="E128" s="65"/>
      <c r="F128" s="72"/>
      <c r="G128" s="73"/>
      <c r="H128" s="38">
        <v>321319.69</v>
      </c>
      <c r="I128" s="37"/>
      <c r="J128" s="39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6">
        <v>321319.69</v>
      </c>
    </row>
    <row r="129" spans="1:36" ht="21.9" customHeight="1">
      <c r="A129" s="70"/>
      <c r="B129" s="40" t="s">
        <v>43</v>
      </c>
      <c r="C129" s="63" t="s">
        <v>42</v>
      </c>
      <c r="D129" s="64"/>
      <c r="E129" s="65"/>
      <c r="F129" s="72"/>
      <c r="G129" s="73"/>
      <c r="H129" s="37"/>
      <c r="I129" s="37"/>
      <c r="J129" s="39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8">
        <v>166992</v>
      </c>
      <c r="AD129" s="37"/>
      <c r="AE129" s="37"/>
      <c r="AF129" s="37"/>
      <c r="AG129" s="37"/>
      <c r="AH129" s="37"/>
      <c r="AI129" s="37"/>
      <c r="AJ129" s="36">
        <v>166992</v>
      </c>
    </row>
    <row r="130" spans="1:36" ht="18" customHeight="1">
      <c r="A130" s="71"/>
      <c r="B130" s="66" t="s">
        <v>41</v>
      </c>
      <c r="C130" s="67"/>
      <c r="D130" s="67"/>
      <c r="E130" s="68"/>
      <c r="F130" s="76">
        <v>17298.73</v>
      </c>
      <c r="G130" s="77"/>
      <c r="H130" s="34">
        <v>9552379.3599999994</v>
      </c>
      <c r="I130" s="34">
        <v>160199.42000000001</v>
      </c>
      <c r="J130" s="35">
        <v>857833</v>
      </c>
      <c r="K130" s="34">
        <v>97845.19</v>
      </c>
      <c r="L130" s="34">
        <v>438873.94</v>
      </c>
      <c r="M130" s="34">
        <v>386202.83</v>
      </c>
      <c r="N130" s="34">
        <v>97679</v>
      </c>
      <c r="O130" s="34">
        <v>22418</v>
      </c>
      <c r="P130" s="34">
        <v>63676</v>
      </c>
      <c r="Q130" s="34">
        <v>109766</v>
      </c>
      <c r="R130" s="34">
        <v>182364</v>
      </c>
      <c r="S130" s="34">
        <v>27291</v>
      </c>
      <c r="T130" s="34">
        <v>25536</v>
      </c>
      <c r="U130" s="34">
        <v>19971</v>
      </c>
      <c r="V130" s="34">
        <v>978275.26</v>
      </c>
      <c r="W130" s="34">
        <v>327000.65000000002</v>
      </c>
      <c r="X130" s="34">
        <v>38046.769999999997</v>
      </c>
      <c r="Y130" s="34">
        <v>12007.15</v>
      </c>
      <c r="Z130" s="34">
        <v>79911.45</v>
      </c>
      <c r="AA130" s="34">
        <v>179019.2</v>
      </c>
      <c r="AB130" s="34">
        <v>591010.72</v>
      </c>
      <c r="AC130" s="34">
        <v>1075384.8999999999</v>
      </c>
      <c r="AD130" s="34">
        <v>427489</v>
      </c>
      <c r="AE130" s="34">
        <v>22356</v>
      </c>
      <c r="AF130" s="34">
        <v>80356.009999999995</v>
      </c>
      <c r="AG130" s="34">
        <v>260798</v>
      </c>
      <c r="AH130" s="34">
        <v>66340</v>
      </c>
      <c r="AI130" s="34">
        <v>71326.62</v>
      </c>
      <c r="AJ130" s="33">
        <v>16268655.199999999</v>
      </c>
    </row>
    <row r="131" spans="1:36" ht="15.75" customHeight="1">
      <c r="A131" s="66" t="s">
        <v>40</v>
      </c>
      <c r="B131" s="67"/>
      <c r="C131" s="67"/>
      <c r="D131" s="67"/>
      <c r="E131" s="68"/>
      <c r="F131" s="76">
        <v>0</v>
      </c>
      <c r="G131" s="77"/>
      <c r="H131" s="34">
        <v>-26963.06</v>
      </c>
      <c r="I131" s="34">
        <v>0</v>
      </c>
      <c r="J131" s="35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47765.01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0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3">
        <v>20801.95</v>
      </c>
    </row>
  </sheetData>
  <mergeCells count="258">
    <mergeCell ref="F123:G123"/>
    <mergeCell ref="F124:G124"/>
    <mergeCell ref="F125:G125"/>
    <mergeCell ref="F120:G120"/>
    <mergeCell ref="F121:G121"/>
    <mergeCell ref="F122:G122"/>
    <mergeCell ref="F129:G129"/>
    <mergeCell ref="F130:G130"/>
    <mergeCell ref="F131:G131"/>
    <mergeCell ref="F126:G126"/>
    <mergeCell ref="F127:G127"/>
    <mergeCell ref="F128:G128"/>
    <mergeCell ref="F111:G111"/>
    <mergeCell ref="F112:G112"/>
    <mergeCell ref="F113:G113"/>
    <mergeCell ref="F108:G108"/>
    <mergeCell ref="F109:G109"/>
    <mergeCell ref="F110:G110"/>
    <mergeCell ref="F117:G117"/>
    <mergeCell ref="F118:G118"/>
    <mergeCell ref="F119:G119"/>
    <mergeCell ref="F114:G114"/>
    <mergeCell ref="F115:G115"/>
    <mergeCell ref="F116:G116"/>
    <mergeCell ref="F99:G99"/>
    <mergeCell ref="F100:G100"/>
    <mergeCell ref="F101:G101"/>
    <mergeCell ref="F96:G96"/>
    <mergeCell ref="F97:G97"/>
    <mergeCell ref="F98:G98"/>
    <mergeCell ref="F105:G105"/>
    <mergeCell ref="F106:G106"/>
    <mergeCell ref="F107:G107"/>
    <mergeCell ref="F102:G102"/>
    <mergeCell ref="F103:G103"/>
    <mergeCell ref="F104:G104"/>
    <mergeCell ref="F87:G87"/>
    <mergeCell ref="F88:G88"/>
    <mergeCell ref="F89:G89"/>
    <mergeCell ref="F84:G84"/>
    <mergeCell ref="F85:G85"/>
    <mergeCell ref="F86:G86"/>
    <mergeCell ref="F93:G93"/>
    <mergeCell ref="F94:G94"/>
    <mergeCell ref="F95:G95"/>
    <mergeCell ref="F90:G90"/>
    <mergeCell ref="F91:G91"/>
    <mergeCell ref="F92:G92"/>
    <mergeCell ref="F76:G76"/>
    <mergeCell ref="F77:G77"/>
    <mergeCell ref="F72:G72"/>
    <mergeCell ref="F73:G73"/>
    <mergeCell ref="F74:G74"/>
    <mergeCell ref="F81:G81"/>
    <mergeCell ref="F82:G82"/>
    <mergeCell ref="F83:G83"/>
    <mergeCell ref="F78:G78"/>
    <mergeCell ref="F79:G79"/>
    <mergeCell ref="F80:G80"/>
    <mergeCell ref="F61:G61"/>
    <mergeCell ref="F62:G62"/>
    <mergeCell ref="F69:G69"/>
    <mergeCell ref="F70:G70"/>
    <mergeCell ref="F71:G71"/>
    <mergeCell ref="F66:G66"/>
    <mergeCell ref="F67:G67"/>
    <mergeCell ref="F68:G68"/>
    <mergeCell ref="F75:G75"/>
    <mergeCell ref="A131:E131"/>
    <mergeCell ref="F8:G8"/>
    <mergeCell ref="F9:G9"/>
    <mergeCell ref="F10:G10"/>
    <mergeCell ref="F11:G11"/>
    <mergeCell ref="F12:G12"/>
    <mergeCell ref="F13:G13"/>
    <mergeCell ref="F14:G14"/>
    <mergeCell ref="F21:G21"/>
    <mergeCell ref="F22:G22"/>
    <mergeCell ref="F23:G23"/>
    <mergeCell ref="F18:G18"/>
    <mergeCell ref="F19:G19"/>
    <mergeCell ref="F20:G20"/>
    <mergeCell ref="F27:G27"/>
    <mergeCell ref="F28:G28"/>
    <mergeCell ref="F29:G29"/>
    <mergeCell ref="F24:G24"/>
    <mergeCell ref="F25:G25"/>
    <mergeCell ref="F26:G26"/>
    <mergeCell ref="F33:G33"/>
    <mergeCell ref="F34:G34"/>
    <mergeCell ref="F35:G35"/>
    <mergeCell ref="F30:G30"/>
    <mergeCell ref="C129:E129"/>
    <mergeCell ref="B130:E130"/>
    <mergeCell ref="A44:A130"/>
    <mergeCell ref="C122:E122"/>
    <mergeCell ref="C123:E123"/>
    <mergeCell ref="C124:E124"/>
    <mergeCell ref="C125:E125"/>
    <mergeCell ref="F16:G16"/>
    <mergeCell ref="F17:G17"/>
    <mergeCell ref="F31:G31"/>
    <mergeCell ref="F32:G32"/>
    <mergeCell ref="F39:G39"/>
    <mergeCell ref="F40:G40"/>
    <mergeCell ref="F41:G41"/>
    <mergeCell ref="F36:G36"/>
    <mergeCell ref="F37:G37"/>
    <mergeCell ref="F38:G38"/>
    <mergeCell ref="F45:G45"/>
    <mergeCell ref="F46:G46"/>
    <mergeCell ref="F47:G47"/>
    <mergeCell ref="F42:G42"/>
    <mergeCell ref="F43:G43"/>
    <mergeCell ref="F44:G44"/>
    <mergeCell ref="F51:G51"/>
    <mergeCell ref="C126:E126"/>
    <mergeCell ref="C117:E117"/>
    <mergeCell ref="C118:E118"/>
    <mergeCell ref="C119:E119"/>
    <mergeCell ref="C120:E120"/>
    <mergeCell ref="C121:E121"/>
    <mergeCell ref="F15:G15"/>
    <mergeCell ref="C127:E127"/>
    <mergeCell ref="C128:E128"/>
    <mergeCell ref="F52:G52"/>
    <mergeCell ref="F53:G53"/>
    <mergeCell ref="F48:G48"/>
    <mergeCell ref="F49:G49"/>
    <mergeCell ref="F50:G50"/>
    <mergeCell ref="F57:G57"/>
    <mergeCell ref="F58:G58"/>
    <mergeCell ref="F59:G59"/>
    <mergeCell ref="F54:G54"/>
    <mergeCell ref="F55:G55"/>
    <mergeCell ref="F56:G56"/>
    <mergeCell ref="F63:G63"/>
    <mergeCell ref="F64:G64"/>
    <mergeCell ref="F65:G65"/>
    <mergeCell ref="F60:G60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11:E111"/>
    <mergeCell ref="C102:E102"/>
    <mergeCell ref="C103:E103"/>
    <mergeCell ref="C104:E104"/>
    <mergeCell ref="C105:E105"/>
    <mergeCell ref="C106:E106"/>
    <mergeCell ref="C97:E97"/>
    <mergeCell ref="C98:E98"/>
    <mergeCell ref="C99:E99"/>
    <mergeCell ref="C100:E100"/>
    <mergeCell ref="C101:E101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C81:E81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C52:E52"/>
    <mergeCell ref="C53:E53"/>
    <mergeCell ref="C54:E54"/>
    <mergeCell ref="C55:E55"/>
    <mergeCell ref="C56:E56"/>
    <mergeCell ref="C47:E47"/>
    <mergeCell ref="C48:E48"/>
    <mergeCell ref="C49:E49"/>
    <mergeCell ref="C50:E50"/>
    <mergeCell ref="C51:E51"/>
    <mergeCell ref="B43:E43"/>
    <mergeCell ref="A8:A43"/>
    <mergeCell ref="C44:E44"/>
    <mergeCell ref="C45:E45"/>
    <mergeCell ref="C46:E46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14:E14"/>
    <mergeCell ref="C15:E15"/>
    <mergeCell ref="C16:E16"/>
    <mergeCell ref="C17:E17"/>
    <mergeCell ref="C8:E8"/>
    <mergeCell ref="C9:E9"/>
    <mergeCell ref="C10:E10"/>
    <mergeCell ref="C11:E11"/>
    <mergeCell ref="C12:E12"/>
    <mergeCell ref="C7:E7"/>
    <mergeCell ref="F7:G7"/>
    <mergeCell ref="F6:G6"/>
    <mergeCell ref="A3:F3"/>
    <mergeCell ref="A1:C1"/>
    <mergeCell ref="E1:J1"/>
    <mergeCell ref="H3:J3"/>
    <mergeCell ref="C6:E6"/>
    <mergeCell ref="C13:E13"/>
  </mergeCells>
  <pageMargins left="0.25" right="0.25" top="0.20000000298023224" bottom="0.20000000298023224" header="0" footer="0"/>
  <pageSetup orientation="landscape"/>
  <headerFooter>
    <oddFooter>&amp;L&amp;"Verdana"&amp;9 Report run at 8/7/2023 1:35:37 PM  1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F17" sqref="F17"/>
    </sheetView>
  </sheetViews>
  <sheetFormatPr defaultRowHeight="12.25"/>
  <cols>
    <col min="1" max="1" width="87.71875" bestFit="1" customWidth="1"/>
    <col min="2" max="2" width="15.27734375" bestFit="1" customWidth="1"/>
    <col min="3" max="3" width="18.44140625" customWidth="1"/>
  </cols>
  <sheetData>
    <row r="1" spans="1:4">
      <c r="A1" s="1"/>
      <c r="B1" s="1"/>
      <c r="C1" s="1"/>
      <c r="D1" s="1"/>
    </row>
    <row r="2" spans="1:4">
      <c r="A2" s="1"/>
      <c r="B2" s="1"/>
      <c r="C2" s="1"/>
      <c r="D2" s="1"/>
    </row>
    <row r="3" spans="1:4" ht="13.25">
      <c r="A3" s="2" t="s">
        <v>35</v>
      </c>
      <c r="B3" s="2"/>
      <c r="C3" s="1"/>
      <c r="D3" s="1"/>
    </row>
    <row r="4" spans="1:4" ht="13.25">
      <c r="A4" s="2" t="s">
        <v>36</v>
      </c>
      <c r="B4" s="2"/>
      <c r="C4" s="1"/>
      <c r="D4" s="1"/>
    </row>
    <row r="5" spans="1:4" ht="13" thickBot="1">
      <c r="A5" s="1"/>
      <c r="B5" s="1"/>
      <c r="C5" s="1"/>
      <c r="D5" s="1"/>
    </row>
    <row r="6" spans="1:4" ht="14.75" thickTop="1" thickBot="1">
      <c r="A6" s="3" t="s">
        <v>0</v>
      </c>
      <c r="B6" s="4" t="s">
        <v>1</v>
      </c>
      <c r="C6" s="5" t="s">
        <v>2</v>
      </c>
      <c r="D6" s="1"/>
    </row>
    <row r="7" spans="1:4" ht="14" thickTop="1">
      <c r="A7" s="6" t="s">
        <v>3</v>
      </c>
      <c r="B7" s="7"/>
      <c r="C7" s="8"/>
      <c r="D7" s="1"/>
    </row>
    <row r="8" spans="1:4" ht="13.25">
      <c r="A8" s="9" t="s">
        <v>32</v>
      </c>
      <c r="B8" s="10">
        <v>8012</v>
      </c>
      <c r="C8" s="11">
        <v>2059722</v>
      </c>
      <c r="D8" s="1"/>
    </row>
    <row r="9" spans="1:4" ht="14" thickBot="1">
      <c r="A9" s="12" t="s">
        <v>4</v>
      </c>
      <c r="B9" s="25"/>
      <c r="C9" s="13">
        <f>SUM(C8:C8)</f>
        <v>2059722</v>
      </c>
      <c r="D9" s="1"/>
    </row>
    <row r="10" spans="1:4" ht="14" thickTop="1">
      <c r="A10" s="6" t="s">
        <v>5</v>
      </c>
      <c r="B10" s="23"/>
      <c r="C10" s="8"/>
      <c r="D10" s="1"/>
    </row>
    <row r="11" spans="1:4" ht="13.25">
      <c r="A11" s="14" t="s">
        <v>6</v>
      </c>
      <c r="B11" s="22" t="s">
        <v>31</v>
      </c>
      <c r="C11" s="15"/>
      <c r="D11" s="1"/>
    </row>
    <row r="12" spans="1:4" ht="13.25">
      <c r="A12" s="9" t="s">
        <v>7</v>
      </c>
      <c r="B12" s="28">
        <v>1100</v>
      </c>
      <c r="C12" s="16">
        <v>1547469</v>
      </c>
      <c r="D12" s="1"/>
    </row>
    <row r="13" spans="1:4" ht="13.25">
      <c r="A13" s="30" t="s">
        <v>8</v>
      </c>
      <c r="B13" s="28"/>
      <c r="C13" s="16"/>
      <c r="D13" s="1"/>
    </row>
    <row r="14" spans="1:4" ht="26">
      <c r="A14" s="18" t="s">
        <v>9</v>
      </c>
      <c r="B14" s="29" t="s">
        <v>30</v>
      </c>
      <c r="C14" s="16">
        <v>0</v>
      </c>
      <c r="D14" s="1"/>
    </row>
    <row r="15" spans="1:4" ht="13.25">
      <c r="A15" s="17" t="s">
        <v>26</v>
      </c>
      <c r="B15" s="28">
        <v>2900</v>
      </c>
      <c r="C15" s="16">
        <v>0</v>
      </c>
      <c r="D15" s="1"/>
    </row>
    <row r="16" spans="1:4" ht="13.25">
      <c r="A16" s="9" t="s">
        <v>10</v>
      </c>
      <c r="B16" s="28"/>
      <c r="C16" s="16"/>
      <c r="D16" s="1"/>
    </row>
    <row r="17" spans="1:4" ht="13.25">
      <c r="A17" s="17" t="s">
        <v>11</v>
      </c>
      <c r="B17" s="28">
        <v>1200</v>
      </c>
      <c r="C17" s="16">
        <v>0</v>
      </c>
      <c r="D17" s="1"/>
    </row>
    <row r="18" spans="1:4" ht="13.25">
      <c r="A18" s="17" t="s">
        <v>12</v>
      </c>
      <c r="B18" s="28">
        <v>1200</v>
      </c>
      <c r="C18" s="16">
        <v>0</v>
      </c>
      <c r="D18" s="1"/>
    </row>
    <row r="19" spans="1:4" ht="13.25">
      <c r="A19" s="17" t="s">
        <v>13</v>
      </c>
      <c r="B19" s="28">
        <v>2900</v>
      </c>
      <c r="C19" s="16">
        <v>0</v>
      </c>
      <c r="D19" s="1"/>
    </row>
    <row r="20" spans="1:4" ht="13.25">
      <c r="A20" s="17" t="s">
        <v>14</v>
      </c>
      <c r="B20" s="28" t="s">
        <v>27</v>
      </c>
      <c r="C20" s="16">
        <v>0</v>
      </c>
      <c r="D20" s="1"/>
    </row>
    <row r="21" spans="1:4" ht="13.25">
      <c r="A21" s="17" t="s">
        <v>15</v>
      </c>
      <c r="B21" s="28">
        <v>1100</v>
      </c>
      <c r="C21" s="16">
        <v>0</v>
      </c>
      <c r="D21" s="1"/>
    </row>
    <row r="22" spans="1:4" ht="26.25">
      <c r="A22" s="17" t="s">
        <v>16</v>
      </c>
      <c r="B22" s="28" t="s">
        <v>28</v>
      </c>
      <c r="C22" s="16">
        <v>0</v>
      </c>
      <c r="D22" s="1"/>
    </row>
    <row r="23" spans="1:4" ht="13.25">
      <c r="A23" s="17" t="s">
        <v>17</v>
      </c>
      <c r="B23" s="28">
        <v>2200</v>
      </c>
      <c r="C23" s="16">
        <v>0</v>
      </c>
      <c r="D23" s="1"/>
    </row>
    <row r="24" spans="1:4" ht="13.25">
      <c r="A24" s="17" t="s">
        <v>18</v>
      </c>
      <c r="B24" s="28" t="s">
        <v>29</v>
      </c>
      <c r="C24" s="16">
        <v>0</v>
      </c>
      <c r="D24" s="1"/>
    </row>
    <row r="25" spans="1:4" ht="13.25">
      <c r="A25" s="17" t="s">
        <v>19</v>
      </c>
      <c r="B25" s="26"/>
      <c r="C25" s="16">
        <v>0</v>
      </c>
      <c r="D25" s="1"/>
    </row>
    <row r="26" spans="1:4" ht="13.25">
      <c r="A26" s="9" t="s">
        <v>20</v>
      </c>
      <c r="B26" s="24"/>
      <c r="C26" s="16">
        <v>0</v>
      </c>
      <c r="D26" s="1"/>
    </row>
    <row r="27" spans="1:4" ht="13.25">
      <c r="A27" s="9" t="s">
        <v>21</v>
      </c>
      <c r="B27" s="24"/>
      <c r="C27" s="16">
        <v>0</v>
      </c>
      <c r="D27" s="1"/>
    </row>
    <row r="28" spans="1:4" ht="13.25">
      <c r="A28" s="9" t="s">
        <v>22</v>
      </c>
      <c r="B28" s="24">
        <v>2200</v>
      </c>
      <c r="C28" s="16">
        <v>0</v>
      </c>
      <c r="D28" s="1"/>
    </row>
    <row r="29" spans="1:4" ht="13.25">
      <c r="A29" s="9" t="s">
        <v>33</v>
      </c>
      <c r="B29" s="24" t="s">
        <v>34</v>
      </c>
      <c r="C29" s="16">
        <v>512253</v>
      </c>
      <c r="D29" s="1"/>
    </row>
    <row r="30" spans="1:4" ht="13.25">
      <c r="A30" s="9" t="s">
        <v>23</v>
      </c>
      <c r="B30" s="24"/>
      <c r="C30" s="16">
        <v>0</v>
      </c>
      <c r="D30" s="1"/>
    </row>
    <row r="31" spans="1:4" ht="14" thickBot="1">
      <c r="A31" s="12" t="s">
        <v>24</v>
      </c>
      <c r="B31" s="25"/>
      <c r="C31" s="19">
        <f>SUM(C12:C30)</f>
        <v>2059722</v>
      </c>
      <c r="D31" s="1"/>
    </row>
    <row r="32" spans="1:4" ht="14.75" thickTop="1" thickBot="1">
      <c r="A32" s="20" t="s">
        <v>25</v>
      </c>
      <c r="B32" s="27"/>
      <c r="C32" s="21">
        <f>+C9-C31</f>
        <v>0</v>
      </c>
      <c r="D32" s="1"/>
    </row>
    <row r="33" spans="1:4" ht="13" thickTop="1">
      <c r="A33" s="1"/>
      <c r="B33" s="1"/>
      <c r="C33" s="1"/>
      <c r="D33" s="1"/>
    </row>
    <row r="34" spans="1:4">
      <c r="A34" s="1"/>
      <c r="B34" s="1"/>
      <c r="C34" s="1"/>
      <c r="D3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Actuals</vt:lpstr>
      <vt:lpstr>CV back up</vt:lpstr>
      <vt:lpstr>Sheet1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</dc:creator>
  <cp:lastModifiedBy>Aaron Guibord</cp:lastModifiedBy>
  <dcterms:created xsi:type="dcterms:W3CDTF">2013-03-27T23:23:20Z</dcterms:created>
  <dcterms:modified xsi:type="dcterms:W3CDTF">2023-08-08T01:12:07Z</dcterms:modified>
</cp:coreProperties>
</file>